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75" yWindow="30" windowWidth="20235" windowHeight="8445" activeTab="1"/>
  </bookViews>
  <sheets>
    <sheet name="남자부" sheetId="2" r:id="rId1"/>
    <sheet name="여자부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남자부!$A$2:$AA$41</definedName>
    <definedName name="_xlnm.Print_Area" localSheetId="1">여자부!$A$2:$AA$39</definedName>
  </definedNames>
  <calcPr calcId="125725"/>
</workbook>
</file>

<file path=xl/calcChain.xml><?xml version="1.0" encoding="utf-8"?>
<calcChain xmlns="http://schemas.openxmlformats.org/spreadsheetml/2006/main">
  <c r="H24" i="1"/>
  <c r="M32"/>
  <c r="L32"/>
  <c r="K37" i="2" l="1"/>
  <c r="J37"/>
  <c r="I37"/>
  <c r="H37"/>
  <c r="G37"/>
  <c r="F37"/>
  <c r="E37"/>
  <c r="D37"/>
  <c r="C37"/>
  <c r="K36"/>
  <c r="J36"/>
  <c r="I36"/>
  <c r="H36"/>
  <c r="G36"/>
  <c r="F36"/>
  <c r="E36"/>
  <c r="D36"/>
  <c r="C36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0"/>
  <c r="P30"/>
  <c r="O30"/>
  <c r="N30"/>
  <c r="M30"/>
  <c r="L30"/>
  <c r="K30"/>
  <c r="J30"/>
  <c r="I30"/>
  <c r="H30"/>
  <c r="G30"/>
  <c r="F30"/>
  <c r="E30"/>
  <c r="D30"/>
  <c r="C30"/>
  <c r="N29"/>
  <c r="K29"/>
  <c r="H29"/>
  <c r="E29"/>
  <c r="N28"/>
  <c r="M28"/>
  <c r="L28"/>
  <c r="K28"/>
  <c r="J28"/>
  <c r="I28"/>
  <c r="H28"/>
  <c r="G28"/>
  <c r="F28"/>
  <c r="E28"/>
  <c r="D28"/>
  <c r="C28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L23"/>
  <c r="I23"/>
  <c r="F23"/>
  <c r="C23"/>
  <c r="N22"/>
  <c r="M22"/>
  <c r="L22"/>
  <c r="K22"/>
  <c r="J22"/>
  <c r="I22"/>
  <c r="H22"/>
  <c r="G22"/>
  <c r="F22"/>
  <c r="E22"/>
  <c r="D22"/>
  <c r="C22"/>
  <c r="R21"/>
  <c r="O21"/>
  <c r="L21"/>
  <c r="I21"/>
  <c r="F21"/>
  <c r="C21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R17"/>
  <c r="C17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8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K36" i="1"/>
  <c r="J36"/>
  <c r="I36"/>
  <c r="H36"/>
  <c r="G36"/>
  <c r="F36"/>
  <c r="E36"/>
  <c r="D36"/>
  <c r="C36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W32"/>
  <c r="V32"/>
  <c r="U32"/>
  <c r="T32"/>
  <c r="S32"/>
  <c r="R32"/>
  <c r="Q32"/>
  <c r="P32"/>
  <c r="O32"/>
  <c r="K32"/>
  <c r="J32"/>
  <c r="I32"/>
  <c r="H32"/>
  <c r="G32"/>
  <c r="F32"/>
  <c r="E32"/>
  <c r="D32"/>
  <c r="C32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H30"/>
  <c r="G30"/>
  <c r="F30"/>
  <c r="E30"/>
  <c r="D30"/>
  <c r="C30"/>
  <c r="N29"/>
  <c r="K29"/>
  <c r="H29"/>
  <c r="E29"/>
  <c r="N28"/>
  <c r="M28"/>
  <c r="L28"/>
  <c r="K28"/>
  <c r="J28"/>
  <c r="I28"/>
  <c r="H28"/>
  <c r="G28"/>
  <c r="F28"/>
  <c r="E28"/>
  <c r="D28"/>
  <c r="C28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Q24"/>
  <c r="P24"/>
  <c r="O24"/>
  <c r="N24"/>
  <c r="M24"/>
  <c r="L24"/>
  <c r="K24"/>
  <c r="J24"/>
  <c r="I24"/>
  <c r="G24"/>
  <c r="F24"/>
  <c r="E24"/>
  <c r="D24"/>
  <c r="C24"/>
  <c r="I23"/>
  <c r="F23"/>
  <c r="C23"/>
  <c r="K22"/>
  <c r="J22"/>
  <c r="I22"/>
  <c r="H22"/>
  <c r="G22"/>
  <c r="F22"/>
  <c r="E22"/>
  <c r="D22"/>
  <c r="C22"/>
  <c r="I21"/>
  <c r="F21"/>
  <c r="C21"/>
  <c r="K20"/>
  <c r="J20"/>
  <c r="I20"/>
  <c r="H20"/>
  <c r="G20"/>
  <c r="F20"/>
  <c r="E20"/>
  <c r="D20"/>
  <c r="C20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R17"/>
  <c r="C17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T9"/>
  <c r="S9"/>
  <c r="R9"/>
  <c r="Q9"/>
  <c r="P9"/>
  <c r="O9"/>
  <c r="N9"/>
  <c r="M9"/>
  <c r="L9"/>
  <c r="K9"/>
  <c r="J9"/>
  <c r="I9"/>
  <c r="H9"/>
  <c r="G9"/>
  <c r="F9"/>
  <c r="E9"/>
  <c r="D9"/>
  <c r="C9"/>
  <c r="C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O39" i="2" l="1"/>
  <c r="L39"/>
  <c r="I39"/>
  <c r="F39"/>
  <c r="C39"/>
  <c r="Q38"/>
  <c r="P38"/>
  <c r="O38"/>
  <c r="N38"/>
  <c r="M38"/>
  <c r="L38"/>
  <c r="K38"/>
  <c r="J38"/>
  <c r="I38"/>
  <c r="H38"/>
  <c r="G38"/>
  <c r="F38"/>
  <c r="E38"/>
  <c r="D38"/>
  <c r="C38"/>
  <c r="I38" i="1"/>
  <c r="F38"/>
  <c r="C38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<sst xmlns="http://schemas.openxmlformats.org/spreadsheetml/2006/main" count="174" uniqueCount="83">
  <si>
    <t>제23회 전국실업대항육상경기대회</t>
    <phoneticPr fontId="5" type="noConversion"/>
  </si>
  <si>
    <t>여일부</t>
    <phoneticPr fontId="5" type="noConversion"/>
  </si>
  <si>
    <t>( 태백  2011년09월07일 ∼ 09월08일 )</t>
    <phoneticPr fontId="5" type="noConversion"/>
  </si>
  <si>
    <t>순위</t>
    <phoneticPr fontId="5" type="noConversion"/>
  </si>
  <si>
    <t>1위</t>
    <phoneticPr fontId="5" type="noConversion"/>
  </si>
  <si>
    <t>2위</t>
    <phoneticPr fontId="5" type="noConversion"/>
  </si>
  <si>
    <t>3위</t>
    <phoneticPr fontId="5" type="noConversion"/>
  </si>
  <si>
    <t>4위</t>
    <phoneticPr fontId="5" type="noConversion"/>
  </si>
  <si>
    <t>5위</t>
    <phoneticPr fontId="5" type="noConversion"/>
  </si>
  <si>
    <t>6위</t>
    <phoneticPr fontId="5" type="noConversion"/>
  </si>
  <si>
    <t>7위</t>
    <phoneticPr fontId="5" type="noConversion"/>
  </si>
  <si>
    <t>8위</t>
    <phoneticPr fontId="5" type="noConversion"/>
  </si>
  <si>
    <t>비고</t>
    <phoneticPr fontId="5" type="noConversion"/>
  </si>
  <si>
    <t>종목</t>
    <phoneticPr fontId="5" type="noConversion"/>
  </si>
  <si>
    <t>성명</t>
    <phoneticPr fontId="5" type="noConversion"/>
  </si>
  <si>
    <t>소속</t>
    <phoneticPr fontId="5" type="noConversion"/>
  </si>
  <si>
    <t>기록</t>
    <phoneticPr fontId="5" type="noConversion"/>
  </si>
  <si>
    <t>100m</t>
    <phoneticPr fontId="5" type="noConversion"/>
  </si>
  <si>
    <t>풍향풍속</t>
    <phoneticPr fontId="5" type="noConversion"/>
  </si>
  <si>
    <t>2</t>
    <phoneticPr fontId="5" type="noConversion"/>
  </si>
  <si>
    <t>200m</t>
    <phoneticPr fontId="5" type="noConversion"/>
  </si>
  <si>
    <t>400m</t>
    <phoneticPr fontId="5" type="noConversion"/>
  </si>
  <si>
    <t>2</t>
    <phoneticPr fontId="5" type="noConversion"/>
  </si>
  <si>
    <t>800m</t>
    <phoneticPr fontId="5" type="noConversion"/>
  </si>
  <si>
    <t>1500m</t>
    <phoneticPr fontId="5" type="noConversion"/>
  </si>
  <si>
    <t>5000m</t>
    <phoneticPr fontId="5" type="noConversion"/>
  </si>
  <si>
    <t>10000m</t>
    <phoneticPr fontId="5" type="noConversion"/>
  </si>
  <si>
    <t>100mH</t>
    <phoneticPr fontId="5" type="noConversion"/>
  </si>
  <si>
    <t>풍향풍속</t>
    <phoneticPr fontId="5" type="noConversion"/>
  </si>
  <si>
    <t>400mH</t>
    <phoneticPr fontId="5" type="noConversion"/>
  </si>
  <si>
    <t>3000mSC</t>
    <phoneticPr fontId="5" type="noConversion"/>
  </si>
  <si>
    <t>1</t>
    <phoneticPr fontId="5" type="noConversion"/>
  </si>
  <si>
    <t>4x100mR</t>
    <phoneticPr fontId="5" type="noConversion"/>
  </si>
  <si>
    <t>2</t>
    <phoneticPr fontId="5" type="noConversion"/>
  </si>
  <si>
    <t>4x400mR</t>
    <phoneticPr fontId="5" type="noConversion"/>
  </si>
  <si>
    <t>높이뛰기</t>
    <phoneticPr fontId="5" type="noConversion"/>
  </si>
  <si>
    <t>멀리뛰기</t>
    <phoneticPr fontId="5" type="noConversion"/>
  </si>
  <si>
    <t>풍향풍속</t>
    <phoneticPr fontId="5" type="noConversion"/>
  </si>
  <si>
    <t>+1.4</t>
    <phoneticPr fontId="5" type="noConversion"/>
  </si>
  <si>
    <t>+1.5</t>
    <phoneticPr fontId="5" type="noConversion"/>
  </si>
  <si>
    <t>+1.1</t>
    <phoneticPr fontId="5" type="noConversion"/>
  </si>
  <si>
    <t>+0.1</t>
    <phoneticPr fontId="5" type="noConversion"/>
  </si>
  <si>
    <t>+1.0</t>
    <phoneticPr fontId="5" type="noConversion"/>
  </si>
  <si>
    <t>세단뛰기</t>
    <phoneticPr fontId="5" type="noConversion"/>
  </si>
  <si>
    <t>장대높이뛰기</t>
    <phoneticPr fontId="5" type="noConversion"/>
  </si>
  <si>
    <t>포환던지기</t>
    <phoneticPr fontId="5" type="noConversion"/>
  </si>
  <si>
    <t>원반던지기</t>
    <phoneticPr fontId="5" type="noConversion"/>
  </si>
  <si>
    <t>창던지기</t>
    <phoneticPr fontId="5" type="noConversion"/>
  </si>
  <si>
    <t>해머던지기</t>
    <phoneticPr fontId="5" type="noConversion"/>
  </si>
  <si>
    <t>7종경기</t>
    <phoneticPr fontId="5" type="noConversion"/>
  </si>
  <si>
    <t>10000mW</t>
    <phoneticPr fontId="5" type="noConversion"/>
  </si>
  <si>
    <t>4x800mR</t>
    <phoneticPr fontId="5" type="noConversion"/>
  </si>
  <si>
    <t>※ WR:세계신, WT:세계타이, AR:아시아신, AT:아시아타이, NR:한국신, NT:한국타이, CR:대회신,  CT:대회타이, DR:부별최고, DT:부별타이</t>
    <phoneticPr fontId="5" type="noConversion"/>
  </si>
  <si>
    <t>남일부</t>
    <phoneticPr fontId="5" type="noConversion"/>
  </si>
  <si>
    <t>풍향풍속</t>
    <phoneticPr fontId="5" type="noConversion"/>
  </si>
  <si>
    <t>2</t>
    <phoneticPr fontId="5" type="noConversion"/>
  </si>
  <si>
    <t>200m</t>
    <phoneticPr fontId="5" type="noConversion"/>
  </si>
  <si>
    <t>풍향풍속</t>
    <phoneticPr fontId="5" type="noConversion"/>
  </si>
  <si>
    <t>400m</t>
    <phoneticPr fontId="5" type="noConversion"/>
  </si>
  <si>
    <t>800m</t>
    <phoneticPr fontId="5" type="noConversion"/>
  </si>
  <si>
    <t>1500m</t>
    <phoneticPr fontId="5" type="noConversion"/>
  </si>
  <si>
    <t>5000m</t>
    <phoneticPr fontId="5" type="noConversion"/>
  </si>
  <si>
    <t>10000m</t>
    <phoneticPr fontId="5" type="noConversion"/>
  </si>
  <si>
    <t>110mH</t>
    <phoneticPr fontId="5" type="noConversion"/>
  </si>
  <si>
    <t>400mH</t>
    <phoneticPr fontId="5" type="noConversion"/>
  </si>
  <si>
    <t>2</t>
    <phoneticPr fontId="5" type="noConversion"/>
  </si>
  <si>
    <t>3000mSC</t>
    <phoneticPr fontId="5" type="noConversion"/>
  </si>
  <si>
    <t>1</t>
    <phoneticPr fontId="5" type="noConversion"/>
  </si>
  <si>
    <t>4x100mR</t>
    <phoneticPr fontId="5" type="noConversion"/>
  </si>
  <si>
    <t>4x400mR</t>
    <phoneticPr fontId="5" type="noConversion"/>
  </si>
  <si>
    <t>높이뛰기</t>
    <phoneticPr fontId="5" type="noConversion"/>
  </si>
  <si>
    <t>1</t>
    <phoneticPr fontId="5" type="noConversion"/>
  </si>
  <si>
    <t>멀리뛰기</t>
    <phoneticPr fontId="5" type="noConversion"/>
  </si>
  <si>
    <t>풍향풍속</t>
    <phoneticPr fontId="5" type="noConversion"/>
  </si>
  <si>
    <t>세단뛰기</t>
    <phoneticPr fontId="5" type="noConversion"/>
  </si>
  <si>
    <t>풍향풍속</t>
    <phoneticPr fontId="5" type="noConversion"/>
  </si>
  <si>
    <t>장대높이뛰기</t>
    <phoneticPr fontId="5" type="noConversion"/>
  </si>
  <si>
    <t>10종경기</t>
    <phoneticPr fontId="5" type="noConversion"/>
  </si>
  <si>
    <t>4x1500mR</t>
    <phoneticPr fontId="5" type="noConversion"/>
  </si>
  <si>
    <t>-0.1</t>
    <phoneticPr fontId="5" type="noConversion"/>
  </si>
  <si>
    <t>(공동2위)</t>
    <phoneticPr fontId="2" type="noConversion"/>
  </si>
  <si>
    <t>(공동2위)</t>
    <phoneticPr fontId="2" type="noConversion"/>
  </si>
  <si>
    <t>(공동4위)</t>
    <phoneticPr fontId="2" type="noConversion"/>
  </si>
</sst>
</file>

<file path=xl/styles.xml><?xml version="1.0" encoding="utf-8"?>
<styleSheet xmlns="http://schemas.openxmlformats.org/spreadsheetml/2006/main">
  <numFmts count="13">
    <numFmt numFmtId="176" formatCode="0.00;_怀"/>
    <numFmt numFmtId="177" formatCode="0.0_ "/>
    <numFmt numFmtId="178" formatCode="0.00&quot;(CR)&quot;"/>
    <numFmt numFmtId="179" formatCode="m:ss.00"/>
    <numFmt numFmtId="180" formatCode="mm:ss.00"/>
    <numFmt numFmtId="181" formatCode="0.00_ "/>
    <numFmt numFmtId="182" formatCode="m:ss.00&quot;(CR)&quot;"/>
    <numFmt numFmtId="183" formatCode="##&quot;m&quot;00"/>
    <numFmt numFmtId="184" formatCode="0.00&quot;m&quot;"/>
    <numFmt numFmtId="185" formatCode="#,##0&quot;점&quot;"/>
    <numFmt numFmtId="186" formatCode="00.00&quot;(CR)&quot;"/>
    <numFmt numFmtId="187" formatCode="##&quot;m&quot;00&quot;(CT)&quot;"/>
    <numFmt numFmtId="189" formatCode="##&quot;m&quot;00&quot;(공동2위)&quot;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돋움"/>
      <family val="3"/>
      <charset val="129"/>
    </font>
    <font>
      <sz val="8"/>
      <name val="가는으뜸체"/>
      <family val="1"/>
      <charset val="129"/>
    </font>
    <font>
      <sz val="7"/>
      <name val="가는으뜸체"/>
      <family val="1"/>
      <charset val="129"/>
    </font>
    <font>
      <sz val="4"/>
      <name val="돋움"/>
      <family val="3"/>
      <charset val="129"/>
    </font>
    <font>
      <sz val="6"/>
      <name val="굴림"/>
      <family val="3"/>
      <charset val="129"/>
    </font>
    <font>
      <sz val="6"/>
      <name val="가는으뜸체"/>
      <family val="1"/>
      <charset val="129"/>
    </font>
    <font>
      <sz val="5"/>
      <name val="가는으뜸체"/>
      <family val="1"/>
      <charset val="129"/>
    </font>
    <font>
      <sz val="4"/>
      <name val="가는으뜸체"/>
      <family val="1"/>
      <charset val="129"/>
    </font>
    <font>
      <sz val="8"/>
      <name val="휴먼각진옛체"/>
      <family val="1"/>
      <charset val="129"/>
    </font>
    <font>
      <sz val="9"/>
      <name val="휴먼각진옛체"/>
      <family val="1"/>
      <charset val="129"/>
    </font>
    <font>
      <sz val="9"/>
      <name val="돋움"/>
      <family val="3"/>
      <charset val="129"/>
    </font>
    <font>
      <sz val="11"/>
      <name val="굴림"/>
      <family val="3"/>
      <charset val="129"/>
    </font>
    <font>
      <sz val="18"/>
      <name val="굴림"/>
      <family val="3"/>
      <charset val="129"/>
    </font>
    <font>
      <sz val="8"/>
      <name val="굴림"/>
      <family val="3"/>
      <charset val="129"/>
    </font>
    <font>
      <sz val="7"/>
      <name val="굴림"/>
      <family val="3"/>
      <charset val="129"/>
    </font>
    <font>
      <sz val="4"/>
      <name val="굴림"/>
      <family val="3"/>
      <charset val="129"/>
    </font>
    <font>
      <sz val="5"/>
      <name val="굴림"/>
      <family val="3"/>
      <charset val="129"/>
    </font>
    <font>
      <sz val="9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00">
    <xf numFmtId="0" fontId="0" fillId="0" borderId="0" xfId="0">
      <alignment vertical="center"/>
    </xf>
    <xf numFmtId="0" fontId="1" fillId="0" borderId="0" xfId="1" applyAlignment="1" applyProtection="1">
      <alignment horizontal="right" vertical="center" shrinkToFit="1"/>
      <protection locked="0"/>
    </xf>
    <xf numFmtId="0" fontId="1" fillId="0" borderId="0" xfId="1" applyAlignment="1">
      <alignment horizontal="center"/>
    </xf>
    <xf numFmtId="0" fontId="1" fillId="0" borderId="0" xfId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4" xfId="1" applyFont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 shrinkToFit="1"/>
    </xf>
    <xf numFmtId="0" fontId="7" fillId="0" borderId="15" xfId="1" applyNumberFormat="1" applyFont="1" applyBorder="1" applyAlignment="1" applyProtection="1">
      <alignment horizontal="center" vertical="center" shrinkToFit="1"/>
    </xf>
    <xf numFmtId="0" fontId="7" fillId="0" borderId="16" xfId="1" applyNumberFormat="1" applyFont="1" applyBorder="1" applyAlignment="1" applyProtection="1">
      <alignment horizontal="center" vertical="center" shrinkToFit="1"/>
    </xf>
    <xf numFmtId="49" fontId="7" fillId="0" borderId="17" xfId="1" applyNumberFormat="1" applyFont="1" applyBorder="1" applyAlignment="1" applyProtection="1">
      <alignment horizontal="center" vertical="center" shrinkToFit="1"/>
    </xf>
    <xf numFmtId="176" fontId="7" fillId="0" borderId="17" xfId="1" applyNumberFormat="1" applyFont="1" applyBorder="1" applyAlignment="1" applyProtection="1">
      <alignment horizontal="center" vertical="center" shrinkToFit="1"/>
    </xf>
    <xf numFmtId="49" fontId="7" fillId="0" borderId="16" xfId="1" applyNumberFormat="1" applyFont="1" applyBorder="1" applyAlignment="1" applyProtection="1">
      <alignment horizontal="center" vertical="center" shrinkToFit="1"/>
    </xf>
    <xf numFmtId="0" fontId="1" fillId="0" borderId="18" xfId="1" applyBorder="1" applyAlignment="1" applyProtection="1">
      <alignment horizontal="center" vertical="center" shrinkToFit="1"/>
      <protection locked="0"/>
    </xf>
    <xf numFmtId="0" fontId="1" fillId="0" borderId="0" xfId="1" applyAlignment="1">
      <alignment horizontal="center" shrinkToFit="1"/>
    </xf>
    <xf numFmtId="49" fontId="7" fillId="0" borderId="19" xfId="1" applyNumberFormat="1" applyFont="1" applyBorder="1" applyAlignment="1" applyProtection="1">
      <alignment horizontal="center" vertical="center"/>
    </xf>
    <xf numFmtId="49" fontId="7" fillId="0" borderId="20" xfId="1" applyNumberFormat="1" applyFont="1" applyBorder="1" applyAlignment="1" applyProtection="1">
      <alignment horizontal="center" vertical="center"/>
    </xf>
    <xf numFmtId="177" fontId="7" fillId="0" borderId="21" xfId="1" applyNumberFormat="1" applyFont="1" applyBorder="1" applyAlignment="1" applyProtection="1">
      <alignment horizontal="center" vertical="center"/>
    </xf>
    <xf numFmtId="0" fontId="7" fillId="0" borderId="22" xfId="1" applyNumberFormat="1" applyFont="1" applyBorder="1" applyAlignment="1" applyProtection="1">
      <alignment horizontal="center" vertical="center"/>
    </xf>
    <xf numFmtId="0" fontId="7" fillId="0" borderId="21" xfId="1" applyNumberFormat="1" applyFont="1" applyBorder="1" applyAlignment="1" applyProtection="1">
      <alignment horizontal="center" vertical="center"/>
    </xf>
    <xf numFmtId="0" fontId="7" fillId="0" borderId="23" xfId="1" applyNumberFormat="1" applyFont="1" applyBorder="1" applyAlignment="1" applyProtection="1">
      <alignment horizontal="center" vertical="center"/>
    </xf>
    <xf numFmtId="0" fontId="1" fillId="0" borderId="24" xfId="1" applyNumberFormat="1" applyBorder="1" applyAlignment="1">
      <alignment horizontal="center"/>
    </xf>
    <xf numFmtId="49" fontId="1" fillId="0" borderId="0" xfId="1" applyNumberFormat="1" applyAlignment="1">
      <alignment horizontal="center"/>
    </xf>
    <xf numFmtId="0" fontId="7" fillId="0" borderId="25" xfId="1" applyNumberFormat="1" applyFont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  <protection locked="0"/>
    </xf>
    <xf numFmtId="49" fontId="1" fillId="0" borderId="0" xfId="1" applyNumberFormat="1" applyAlignment="1" applyProtection="1">
      <alignment horizontal="right" vertical="center" shrinkToFit="1"/>
      <protection locked="0"/>
    </xf>
    <xf numFmtId="49" fontId="7" fillId="0" borderId="26" xfId="1" applyNumberFormat="1" applyFont="1" applyBorder="1" applyAlignment="1" applyProtection="1">
      <alignment horizontal="center" vertical="center"/>
    </xf>
    <xf numFmtId="0" fontId="7" fillId="0" borderId="27" xfId="1" applyNumberFormat="1" applyFont="1" applyBorder="1" applyAlignment="1" applyProtection="1">
      <alignment horizontal="center" vertical="center" shrinkToFit="1"/>
    </xf>
    <xf numFmtId="0" fontId="7" fillId="0" borderId="28" xfId="1" applyNumberFormat="1" applyFont="1" applyBorder="1" applyAlignment="1" applyProtection="1">
      <alignment horizontal="center" vertical="center" shrinkToFit="1"/>
    </xf>
    <xf numFmtId="4" fontId="7" fillId="0" borderId="28" xfId="1" applyNumberFormat="1" applyFont="1" applyBorder="1" applyAlignment="1" applyProtection="1">
      <alignment horizontal="center" vertical="center" shrinkToFit="1"/>
    </xf>
    <xf numFmtId="49" fontId="7" fillId="0" borderId="28" xfId="1" applyNumberFormat="1" applyFont="1" applyBorder="1" applyAlignment="1" applyProtection="1">
      <alignment horizontal="center" vertical="center" shrinkToFit="1"/>
    </xf>
    <xf numFmtId="49" fontId="7" fillId="0" borderId="29" xfId="1" applyNumberFormat="1" applyFont="1" applyBorder="1" applyAlignment="1" applyProtection="1">
      <alignment horizontal="center" vertical="center" shrinkToFit="1"/>
    </xf>
    <xf numFmtId="0" fontId="7" fillId="0" borderId="30" xfId="1" applyNumberFormat="1" applyFont="1" applyBorder="1" applyAlignment="1" applyProtection="1">
      <alignment horizontal="center" vertical="center" shrinkToFit="1"/>
    </xf>
    <xf numFmtId="49" fontId="8" fillId="0" borderId="18" xfId="1" applyNumberFormat="1" applyFont="1" applyBorder="1" applyAlignment="1" applyProtection="1">
      <alignment horizontal="center" vertical="center" wrapText="1"/>
      <protection locked="0"/>
    </xf>
    <xf numFmtId="49" fontId="7" fillId="0" borderId="31" xfId="1" applyNumberFormat="1" applyFont="1" applyBorder="1" applyAlignment="1" applyProtection="1">
      <alignment horizontal="center" vertical="center"/>
      <protection locked="0"/>
    </xf>
    <xf numFmtId="49" fontId="7" fillId="0" borderId="32" xfId="1" applyNumberFormat="1" applyFont="1" applyBorder="1" applyAlignment="1" applyProtection="1">
      <alignment horizontal="center" vertical="center" shrinkToFit="1"/>
    </xf>
    <xf numFmtId="0" fontId="7" fillId="0" borderId="33" xfId="1" applyNumberFormat="1" applyFont="1" applyBorder="1" applyAlignment="1" applyProtection="1">
      <alignment horizontal="center" vertical="center" shrinkToFit="1"/>
    </xf>
    <xf numFmtId="0" fontId="7" fillId="0" borderId="34" xfId="1" applyNumberFormat="1" applyFont="1" applyBorder="1" applyAlignment="1" applyProtection="1">
      <alignment horizontal="center" vertical="center" shrinkToFit="1"/>
    </xf>
    <xf numFmtId="178" fontId="7" fillId="0" borderId="34" xfId="1" applyNumberFormat="1" applyFont="1" applyBorder="1" applyAlignment="1" applyProtection="1">
      <alignment horizontal="center" vertical="center" shrinkToFit="1"/>
    </xf>
    <xf numFmtId="49" fontId="7" fillId="0" borderId="34" xfId="1" applyNumberFormat="1" applyFont="1" applyBorder="1" applyAlignment="1" applyProtection="1">
      <alignment horizontal="center" vertical="center" shrinkToFit="1"/>
    </xf>
    <xf numFmtId="0" fontId="8" fillId="0" borderId="18" xfId="1" applyFont="1" applyBorder="1" applyAlignment="1" applyProtection="1">
      <alignment horizontal="center" vertical="center" wrapText="1" shrinkToFit="1"/>
      <protection locked="0"/>
    </xf>
    <xf numFmtId="49" fontId="1" fillId="0" borderId="0" xfId="1" applyNumberFormat="1" applyAlignment="1">
      <alignment horizontal="center" shrinkToFit="1"/>
    </xf>
    <xf numFmtId="49" fontId="7" fillId="0" borderId="32" xfId="1" applyNumberFormat="1" applyFont="1" applyBorder="1" applyAlignment="1" applyProtection="1">
      <alignment horizontal="center" vertical="center"/>
    </xf>
    <xf numFmtId="179" fontId="7" fillId="0" borderId="34" xfId="1" applyNumberFormat="1" applyFont="1" applyBorder="1" applyAlignment="1" applyProtection="1">
      <alignment horizontal="center" vertical="center" shrinkToFit="1"/>
    </xf>
    <xf numFmtId="180" fontId="7" fillId="0" borderId="34" xfId="1" applyNumberFormat="1" applyFont="1" applyBorder="1" applyAlignment="1" applyProtection="1">
      <alignment horizontal="center" vertical="center" shrinkToFit="1"/>
    </xf>
    <xf numFmtId="0" fontId="7" fillId="0" borderId="26" xfId="1" applyFont="1" applyBorder="1" applyAlignment="1" applyProtection="1">
      <alignment horizontal="center" vertical="center" shrinkToFit="1"/>
    </xf>
    <xf numFmtId="2" fontId="7" fillId="0" borderId="29" xfId="1" applyNumberFormat="1" applyFont="1" applyBorder="1" applyAlignment="1" applyProtection="1">
      <alignment horizontal="center" vertical="center" shrinkToFit="1"/>
    </xf>
    <xf numFmtId="181" fontId="9" fillId="0" borderId="29" xfId="1" applyNumberFormat="1" applyFont="1" applyBorder="1" applyAlignment="1">
      <alignment horizontal="center" vertical="center"/>
    </xf>
    <xf numFmtId="181" fontId="7" fillId="0" borderId="29" xfId="1" applyNumberFormat="1" applyFont="1" applyBorder="1" applyAlignment="1" applyProtection="1">
      <alignment horizontal="center" vertical="center" shrinkToFit="1"/>
    </xf>
    <xf numFmtId="49" fontId="7" fillId="0" borderId="31" xfId="1" applyNumberFormat="1" applyFont="1" applyBorder="1" applyAlignment="1" applyProtection="1">
      <alignment horizontal="center" vertical="center"/>
    </xf>
    <xf numFmtId="0" fontId="7" fillId="0" borderId="35" xfId="1" applyNumberFormat="1" applyFont="1" applyBorder="1" applyAlignment="1" applyProtection="1">
      <alignment horizontal="center" vertical="center"/>
    </xf>
    <xf numFmtId="0" fontId="7" fillId="0" borderId="35" xfId="1" applyNumberFormat="1" applyFont="1" applyBorder="1" applyAlignment="1" applyProtection="1">
      <alignment vertical="center"/>
    </xf>
    <xf numFmtId="49" fontId="7" fillId="0" borderId="35" xfId="1" applyNumberFormat="1" applyFont="1" applyBorder="1" applyAlignment="1" applyProtection="1">
      <alignment horizontal="center" vertical="center"/>
    </xf>
    <xf numFmtId="0" fontId="7" fillId="0" borderId="36" xfId="1" applyNumberFormat="1" applyFont="1" applyBorder="1" applyAlignment="1" applyProtection="1">
      <alignment horizontal="center" vertical="center"/>
    </xf>
    <xf numFmtId="49" fontId="10" fillId="0" borderId="32" xfId="1" applyNumberFormat="1" applyFont="1" applyBorder="1" applyAlignment="1" applyProtection="1">
      <alignment horizontal="center" vertical="center"/>
    </xf>
    <xf numFmtId="182" fontId="7" fillId="0" borderId="34" xfId="1" applyNumberFormat="1" applyFont="1" applyBorder="1" applyAlignment="1" applyProtection="1">
      <alignment horizontal="center" vertical="center" shrinkToFit="1"/>
    </xf>
    <xf numFmtId="0" fontId="11" fillId="0" borderId="27" xfId="1" applyNumberFormat="1" applyFont="1" applyBorder="1" applyAlignment="1" applyProtection="1">
      <alignment horizontal="center" vertical="center" shrinkToFit="1"/>
      <protection locked="0"/>
    </xf>
    <xf numFmtId="0" fontId="7" fillId="0" borderId="39" xfId="1" applyNumberFormat="1" applyFont="1" applyBorder="1" applyAlignment="1" applyProtection="1">
      <alignment horizontal="center" vertical="center" shrinkToFit="1"/>
      <protection locked="0"/>
    </xf>
    <xf numFmtId="2" fontId="7" fillId="0" borderId="40" xfId="1" applyNumberFormat="1" applyFont="1" applyBorder="1" applyAlignment="1" applyProtection="1">
      <alignment horizontal="center" vertical="center" shrinkToFit="1"/>
      <protection locked="0"/>
    </xf>
    <xf numFmtId="0" fontId="11" fillId="0" borderId="27" xfId="1" applyNumberFormat="1" applyFont="1" applyBorder="1" applyAlignment="1" applyProtection="1">
      <alignment horizontal="center" vertical="center" shrinkToFit="1"/>
    </xf>
    <xf numFmtId="181" fontId="7" fillId="0" borderId="40" xfId="1" applyNumberFormat="1" applyFont="1" applyBorder="1" applyAlignment="1" applyProtection="1">
      <alignment horizontal="center" vertical="center" shrinkToFit="1"/>
      <protection locked="0"/>
    </xf>
    <xf numFmtId="0" fontId="7" fillId="0" borderId="39" xfId="1" applyNumberFormat="1" applyFont="1" applyBorder="1" applyAlignment="1" applyProtection="1">
      <alignment horizontal="center" vertical="center"/>
      <protection locked="0"/>
    </xf>
    <xf numFmtId="49" fontId="7" fillId="0" borderId="39" xfId="1" applyNumberFormat="1" applyFont="1" applyBorder="1" applyAlignment="1" applyProtection="1">
      <alignment horizontal="center" vertical="center"/>
      <protection locked="0"/>
    </xf>
    <xf numFmtId="0" fontId="11" fillId="0" borderId="27" xfId="1" applyNumberFormat="1" applyFont="1" applyBorder="1" applyAlignment="1" applyProtection="1">
      <alignment horizontal="center" vertical="center"/>
    </xf>
    <xf numFmtId="0" fontId="10" fillId="0" borderId="39" xfId="1" applyNumberFormat="1" applyFont="1" applyBorder="1" applyAlignment="1" applyProtection="1">
      <alignment horizontal="center" vertical="center" shrinkToFit="1"/>
    </xf>
    <xf numFmtId="181" fontId="7" fillId="0" borderId="40" xfId="1" applyNumberFormat="1" applyFont="1" applyBorder="1" applyAlignment="1" applyProtection="1">
      <alignment horizontal="center" vertical="center"/>
    </xf>
    <xf numFmtId="0" fontId="7" fillId="0" borderId="40" xfId="1" applyNumberFormat="1" applyFont="1" applyBorder="1" applyAlignment="1" applyProtection="1">
      <alignment horizontal="center" vertical="center"/>
    </xf>
    <xf numFmtId="0" fontId="11" fillId="0" borderId="42" xfId="1" applyNumberFormat="1" applyFont="1" applyBorder="1" applyAlignment="1" applyProtection="1">
      <alignment horizontal="center" vertical="center" shrinkToFit="1"/>
    </xf>
    <xf numFmtId="0" fontId="7" fillId="0" borderId="23" xfId="1" applyNumberFormat="1" applyFont="1" applyBorder="1" applyAlignment="1" applyProtection="1">
      <alignment horizontal="center" vertical="center" shrinkToFit="1"/>
      <protection locked="0"/>
    </xf>
    <xf numFmtId="0" fontId="7" fillId="0" borderId="25" xfId="1" applyNumberFormat="1" applyFont="1" applyBorder="1" applyAlignment="1" applyProtection="1">
      <alignment horizontal="center" vertical="center" shrinkToFit="1"/>
      <protection locked="0"/>
    </xf>
    <xf numFmtId="0" fontId="7" fillId="0" borderId="23" xfId="1" applyNumberFormat="1" applyFont="1" applyBorder="1" applyAlignment="1" applyProtection="1">
      <alignment horizontal="center" vertical="center"/>
      <protection locked="0"/>
    </xf>
    <xf numFmtId="0" fontId="11" fillId="0" borderId="42" xfId="1" applyNumberFormat="1" applyFont="1" applyBorder="1" applyAlignment="1" applyProtection="1">
      <alignment horizontal="center" vertical="center"/>
    </xf>
    <xf numFmtId="0" fontId="10" fillId="0" borderId="23" xfId="1" applyNumberFormat="1" applyFont="1" applyBorder="1" applyAlignment="1" applyProtection="1">
      <alignment horizontal="center" vertical="center" shrinkToFit="1"/>
    </xf>
    <xf numFmtId="181" fontId="7" fillId="0" borderId="25" xfId="1" applyNumberFormat="1" applyFont="1" applyBorder="1" applyAlignment="1" applyProtection="1">
      <alignment horizontal="center" vertical="center"/>
    </xf>
    <xf numFmtId="179" fontId="7" fillId="0" borderId="39" xfId="1" applyNumberFormat="1" applyFont="1" applyBorder="1" applyAlignment="1" applyProtection="1">
      <alignment horizontal="center" vertical="center" shrinkToFit="1"/>
      <protection locked="0"/>
    </xf>
    <xf numFmtId="179" fontId="7" fillId="0" borderId="39" xfId="1" applyNumberFormat="1" applyFont="1" applyBorder="1" applyAlignment="1" applyProtection="1">
      <alignment horizontal="center" vertical="center"/>
      <protection locked="0"/>
    </xf>
    <xf numFmtId="0" fontId="10" fillId="0" borderId="27" xfId="1" applyNumberFormat="1" applyFont="1" applyBorder="1" applyAlignment="1" applyProtection="1">
      <alignment horizontal="center" vertical="center" shrinkToFit="1"/>
    </xf>
    <xf numFmtId="179" fontId="7" fillId="0" borderId="29" xfId="1" applyNumberFormat="1" applyFont="1" applyBorder="1" applyAlignment="1" applyProtection="1">
      <alignment horizontal="center" vertical="center"/>
      <protection locked="0"/>
    </xf>
    <xf numFmtId="0" fontId="10" fillId="0" borderId="42" xfId="1" applyNumberFormat="1" applyFont="1" applyBorder="1" applyAlignment="1" applyProtection="1">
      <alignment horizontal="center" vertical="center" shrinkToFit="1"/>
    </xf>
    <xf numFmtId="179" fontId="7" fillId="0" borderId="44" xfId="1" applyNumberFormat="1" applyFont="1" applyBorder="1" applyAlignment="1" applyProtection="1">
      <alignment horizontal="center" vertical="center"/>
      <protection locked="0"/>
    </xf>
    <xf numFmtId="0" fontId="7" fillId="0" borderId="33" xfId="1" applyNumberFormat="1" applyFont="1" applyBorder="1" applyAlignment="1" applyProtection="1">
      <alignment horizontal="center" vertical="center"/>
    </xf>
    <xf numFmtId="0" fontId="10" fillId="0" borderId="34" xfId="1" applyNumberFormat="1" applyFont="1" applyBorder="1" applyAlignment="1" applyProtection="1">
      <alignment horizontal="center" vertical="center"/>
    </xf>
    <xf numFmtId="183" fontId="7" fillId="0" borderId="34" xfId="1" applyNumberFormat="1" applyFont="1" applyBorder="1" applyAlignment="1" applyProtection="1">
      <alignment horizontal="center" vertical="center" shrinkToFit="1"/>
    </xf>
    <xf numFmtId="0" fontId="7" fillId="0" borderId="34" xfId="1" applyNumberFormat="1" applyFont="1" applyBorder="1" applyAlignment="1" applyProtection="1">
      <alignment horizontal="center" vertical="center"/>
    </xf>
    <xf numFmtId="183" fontId="7" fillId="0" borderId="45" xfId="1" applyNumberFormat="1" applyFont="1" applyBorder="1" applyAlignment="1" applyProtection="1">
      <alignment horizontal="center" vertical="center" shrinkToFit="1"/>
    </xf>
    <xf numFmtId="0" fontId="7" fillId="0" borderId="33" xfId="1" applyNumberFormat="1" applyFont="1" applyBorder="1" applyAlignment="1" applyProtection="1">
      <alignment horizontal="center" vertical="center" wrapText="1"/>
    </xf>
    <xf numFmtId="0" fontId="7" fillId="0" borderId="34" xfId="1" applyNumberFormat="1" applyFont="1" applyBorder="1" applyAlignment="1" applyProtection="1">
      <alignment horizontal="center" vertical="center" wrapText="1"/>
    </xf>
    <xf numFmtId="181" fontId="7" fillId="0" borderId="45" xfId="1" applyNumberFormat="1" applyFont="1" applyBorder="1" applyAlignment="1" applyProtection="1">
      <alignment horizontal="center" vertical="center" shrinkToFit="1"/>
    </xf>
    <xf numFmtId="181" fontId="7" fillId="0" borderId="45" xfId="1" applyNumberFormat="1" applyFont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 wrapText="1"/>
      <protection locked="0"/>
    </xf>
    <xf numFmtId="49" fontId="7" fillId="0" borderId="26" xfId="1" applyNumberFormat="1" applyFont="1" applyBorder="1" applyAlignment="1" applyProtection="1">
      <alignment horizontal="center" vertical="center" shrinkToFit="1"/>
    </xf>
    <xf numFmtId="184" fontId="7" fillId="0" borderId="29" xfId="1" applyNumberFormat="1" applyFont="1" applyBorder="1" applyAlignment="1" applyProtection="1">
      <alignment horizontal="center" vertical="center" shrinkToFit="1"/>
    </xf>
    <xf numFmtId="49" fontId="7" fillId="0" borderId="19" xfId="1" applyNumberFormat="1" applyFont="1" applyBorder="1" applyAlignment="1" applyProtection="1">
      <alignment horizontal="center" vertical="center" shrinkToFit="1"/>
    </xf>
    <xf numFmtId="49" fontId="7" fillId="0" borderId="23" xfId="1" applyNumberFormat="1" applyFont="1" applyBorder="1" applyAlignment="1" applyProtection="1">
      <alignment horizontal="center" vertical="center"/>
    </xf>
    <xf numFmtId="49" fontId="7" fillId="0" borderId="25" xfId="1" applyNumberFormat="1" applyFont="1" applyBorder="1" applyAlignment="1" applyProtection="1">
      <alignment horizontal="center" vertical="center"/>
    </xf>
    <xf numFmtId="49" fontId="1" fillId="0" borderId="18" xfId="1" applyNumberFormat="1" applyBorder="1" applyAlignment="1" applyProtection="1">
      <alignment horizontal="center" vertical="center"/>
      <protection locked="0"/>
    </xf>
    <xf numFmtId="0" fontId="7" fillId="0" borderId="20" xfId="1" applyNumberFormat="1" applyFont="1" applyBorder="1" applyAlignment="1" applyProtection="1">
      <alignment horizontal="center" vertical="center"/>
    </xf>
    <xf numFmtId="0" fontId="10" fillId="0" borderId="23" xfId="1" applyNumberFormat="1" applyFont="1" applyBorder="1" applyAlignment="1" applyProtection="1">
      <alignment horizontal="center" vertical="center"/>
    </xf>
    <xf numFmtId="0" fontId="12" fillId="0" borderId="23" xfId="1" applyNumberFormat="1" applyFont="1" applyBorder="1" applyAlignment="1" applyProtection="1">
      <alignment horizontal="center" vertical="center"/>
    </xf>
    <xf numFmtId="0" fontId="10" fillId="0" borderId="32" xfId="1" applyFont="1" applyBorder="1" applyAlignment="1" applyProtection="1">
      <alignment horizontal="center" vertical="center" shrinkToFit="1"/>
    </xf>
    <xf numFmtId="0" fontId="7" fillId="0" borderId="45" xfId="1" applyFont="1" applyBorder="1" applyAlignment="1" applyProtection="1">
      <alignment horizontal="center" vertical="center" shrinkToFit="1"/>
    </xf>
    <xf numFmtId="181" fontId="7" fillId="0" borderId="45" xfId="1" applyNumberFormat="1" applyFont="1" applyBorder="1" applyAlignment="1" applyProtection="1">
      <alignment horizontal="center" vertical="center"/>
    </xf>
    <xf numFmtId="0" fontId="7" fillId="0" borderId="45" xfId="1" applyNumberFormat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 shrinkToFit="1"/>
    </xf>
    <xf numFmtId="184" fontId="7" fillId="0" borderId="45" xfId="1" applyNumberFormat="1" applyFont="1" applyBorder="1" applyAlignment="1" applyProtection="1">
      <alignment horizontal="center" vertical="center" shrinkToFit="1"/>
    </xf>
    <xf numFmtId="2" fontId="7" fillId="0" borderId="45" xfId="1" applyNumberFormat="1" applyFont="1" applyBorder="1" applyAlignment="1" applyProtection="1">
      <alignment horizontal="center" vertical="center" shrinkToFit="1"/>
    </xf>
    <xf numFmtId="0" fontId="7" fillId="0" borderId="45" xfId="1" applyNumberFormat="1" applyFont="1" applyBorder="1" applyAlignment="1" applyProtection="1">
      <alignment horizontal="center" vertical="center" shrinkToFit="1"/>
    </xf>
    <xf numFmtId="2" fontId="10" fillId="0" borderId="45" xfId="1" applyNumberFormat="1" applyFont="1" applyBorder="1" applyAlignment="1" applyProtection="1">
      <alignment horizontal="center" vertical="center" shrinkToFit="1"/>
    </xf>
    <xf numFmtId="49" fontId="1" fillId="0" borderId="0" xfId="1" applyNumberFormat="1" applyAlignment="1" applyProtection="1">
      <alignment horizontal="right" vertical="center" wrapText="1" shrinkToFit="1"/>
      <protection locked="0"/>
    </xf>
    <xf numFmtId="185" fontId="7" fillId="0" borderId="34" xfId="1" applyNumberFormat="1" applyFont="1" applyBorder="1" applyAlignment="1" applyProtection="1">
      <alignment horizontal="center" vertical="center" shrinkToFit="1"/>
    </xf>
    <xf numFmtId="47" fontId="7" fillId="0" borderId="34" xfId="1" applyNumberFormat="1" applyFont="1" applyBorder="1" applyAlignment="1" applyProtection="1">
      <alignment horizontal="center" vertical="center" shrinkToFit="1"/>
    </xf>
    <xf numFmtId="0" fontId="7" fillId="0" borderId="46" xfId="1" applyFont="1" applyBorder="1" applyAlignment="1" applyProtection="1">
      <alignment horizontal="center" vertical="center" shrinkToFit="1"/>
    </xf>
    <xf numFmtId="0" fontId="8" fillId="0" borderId="47" xfId="1" applyFont="1" applyBorder="1" applyAlignment="1" applyProtection="1">
      <alignment horizontal="center" vertical="center" wrapText="1"/>
      <protection locked="0"/>
    </xf>
    <xf numFmtId="0" fontId="11" fillId="0" borderId="49" xfId="1" applyNumberFormat="1" applyFont="1" applyBorder="1" applyAlignment="1" applyProtection="1">
      <alignment horizontal="center" vertical="center" shrinkToFit="1"/>
    </xf>
    <xf numFmtId="0" fontId="7" fillId="0" borderId="50" xfId="1" applyNumberFormat="1" applyFont="1" applyBorder="1" applyAlignment="1" applyProtection="1">
      <alignment horizontal="center" vertical="center" shrinkToFit="1"/>
      <protection locked="0"/>
    </xf>
    <xf numFmtId="0" fontId="7" fillId="0" borderId="51" xfId="1" applyNumberFormat="1" applyFont="1" applyBorder="1" applyAlignment="1" applyProtection="1">
      <alignment horizontal="center" vertical="center" shrinkToFit="1"/>
      <protection locked="0"/>
    </xf>
    <xf numFmtId="0" fontId="7" fillId="0" borderId="50" xfId="1" applyNumberFormat="1" applyFont="1" applyBorder="1" applyAlignment="1" applyProtection="1">
      <alignment horizontal="center" vertical="center"/>
      <protection locked="0"/>
    </xf>
    <xf numFmtId="0" fontId="10" fillId="0" borderId="49" xfId="1" applyNumberFormat="1" applyFont="1" applyBorder="1" applyAlignment="1" applyProtection="1">
      <alignment horizontal="center" vertical="center" shrinkToFit="1"/>
    </xf>
    <xf numFmtId="179" fontId="7" fillId="0" borderId="52" xfId="1" applyNumberFormat="1" applyFont="1" applyBorder="1" applyAlignment="1" applyProtection="1">
      <alignment horizontal="center" vertical="center"/>
      <protection locked="0"/>
    </xf>
    <xf numFmtId="49" fontId="13" fillId="0" borderId="0" xfId="1" applyNumberFormat="1" applyFont="1" applyAlignment="1" applyProtection="1">
      <alignment horizontal="left" vertical="center"/>
      <protection locked="0"/>
    </xf>
    <xf numFmtId="49" fontId="14" fillId="0" borderId="0" xfId="1" applyNumberFormat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right" vertical="center" shrinkToFit="1"/>
      <protection locked="0"/>
    </xf>
    <xf numFmtId="0" fontId="16" fillId="0" borderId="0" xfId="1" applyFont="1" applyAlignment="1">
      <alignment horizontal="center" vertical="center" shrinkToFit="1"/>
    </xf>
    <xf numFmtId="0" fontId="16" fillId="0" borderId="0" xfId="1" applyFont="1" applyAlignment="1" applyProtection="1">
      <alignment horizontal="center" vertical="center" shrinkToFit="1"/>
      <protection locked="0"/>
    </xf>
    <xf numFmtId="0" fontId="16" fillId="0" borderId="2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shrinkToFit="1"/>
    </xf>
    <xf numFmtId="0" fontId="18" fillId="0" borderId="4" xfId="1" applyFont="1" applyBorder="1" applyAlignment="1" applyProtection="1">
      <alignment horizontal="center" vertical="center" shrinkToFit="1"/>
    </xf>
    <xf numFmtId="0" fontId="18" fillId="3" borderId="5" xfId="1" applyFont="1" applyFill="1" applyBorder="1" applyAlignment="1" applyProtection="1">
      <alignment horizontal="center" vertical="center" shrinkToFit="1"/>
    </xf>
    <xf numFmtId="0" fontId="18" fillId="3" borderId="6" xfId="1" applyFont="1" applyFill="1" applyBorder="1" applyAlignment="1" applyProtection="1">
      <alignment horizontal="center" vertical="center" shrinkToFit="1"/>
    </xf>
    <xf numFmtId="0" fontId="18" fillId="3" borderId="7" xfId="1" applyFont="1" applyFill="1" applyBorder="1" applyAlignment="1" applyProtection="1">
      <alignment horizontal="center" vertical="center" shrinkToFit="1"/>
    </xf>
    <xf numFmtId="0" fontId="18" fillId="0" borderId="5" xfId="1" applyFont="1" applyBorder="1" applyAlignment="1" applyProtection="1">
      <alignment horizontal="center" vertical="center" shrinkToFit="1"/>
    </xf>
    <xf numFmtId="0" fontId="18" fillId="0" borderId="6" xfId="1" applyFont="1" applyBorder="1" applyAlignment="1" applyProtection="1">
      <alignment horizontal="center" vertical="center" shrinkToFit="1"/>
    </xf>
    <xf numFmtId="0" fontId="18" fillId="0" borderId="7" xfId="1" applyFont="1" applyBorder="1" applyAlignment="1" applyProtection="1">
      <alignment horizontal="center" vertical="center" shrinkToFit="1"/>
    </xf>
    <xf numFmtId="0" fontId="16" fillId="0" borderId="8" xfId="1" applyFont="1" applyBorder="1" applyAlignment="1" applyProtection="1">
      <alignment horizontal="center" vertical="center" shrinkToFit="1"/>
      <protection locked="0"/>
    </xf>
    <xf numFmtId="0" fontId="18" fillId="0" borderId="9" xfId="1" applyFont="1" applyBorder="1" applyAlignment="1">
      <alignment horizontal="center" vertical="center" shrinkToFit="1"/>
    </xf>
    <xf numFmtId="0" fontId="18" fillId="0" borderId="10" xfId="1" applyFont="1" applyBorder="1" applyAlignment="1" applyProtection="1">
      <alignment horizontal="center" vertical="center" shrinkToFit="1"/>
    </xf>
    <xf numFmtId="0" fontId="18" fillId="0" borderId="11" xfId="1" applyFont="1" applyBorder="1" applyAlignment="1" applyProtection="1">
      <alignment horizontal="center" vertical="center" shrinkToFit="1"/>
    </xf>
    <xf numFmtId="0" fontId="18" fillId="0" borderId="12" xfId="1" applyFont="1" applyBorder="1" applyAlignment="1" applyProtection="1">
      <alignment horizontal="center" vertical="center" shrinkToFit="1"/>
    </xf>
    <xf numFmtId="0" fontId="16" fillId="0" borderId="13" xfId="1" applyFont="1" applyBorder="1" applyAlignment="1" applyProtection="1">
      <alignment horizontal="center" vertical="center" shrinkToFit="1"/>
      <protection locked="0"/>
    </xf>
    <xf numFmtId="0" fontId="19" fillId="0" borderId="14" xfId="1" applyFont="1" applyBorder="1" applyAlignment="1" applyProtection="1">
      <alignment horizontal="center" vertical="center" shrinkToFit="1"/>
    </xf>
    <xf numFmtId="0" fontId="19" fillId="0" borderId="15" xfId="1" applyNumberFormat="1" applyFont="1" applyBorder="1" applyAlignment="1" applyProtection="1">
      <alignment horizontal="center" vertical="center" shrinkToFit="1"/>
    </xf>
    <xf numFmtId="0" fontId="19" fillId="0" borderId="16" xfId="1" applyNumberFormat="1" applyFont="1" applyBorder="1" applyAlignment="1" applyProtection="1">
      <alignment horizontal="center" vertical="center" shrinkToFit="1"/>
    </xf>
    <xf numFmtId="49" fontId="19" fillId="0" borderId="17" xfId="1" applyNumberFormat="1" applyFont="1" applyBorder="1" applyAlignment="1" applyProtection="1">
      <alignment horizontal="center" vertical="center" shrinkToFit="1"/>
    </xf>
    <xf numFmtId="176" fontId="19" fillId="0" borderId="17" xfId="1" applyNumberFormat="1" applyFont="1" applyBorder="1" applyAlignment="1" applyProtection="1">
      <alignment horizontal="center" vertical="center" shrinkToFit="1"/>
    </xf>
    <xf numFmtId="49" fontId="19" fillId="0" borderId="16" xfId="1" applyNumberFormat="1" applyFont="1" applyBorder="1" applyAlignment="1" applyProtection="1">
      <alignment horizontal="center" vertical="center" shrinkToFit="1"/>
    </xf>
    <xf numFmtId="0" fontId="16" fillId="0" borderId="18" xfId="1" applyFont="1" applyBorder="1" applyAlignment="1" applyProtection="1">
      <alignment horizontal="center" vertical="center" shrinkToFit="1"/>
      <protection locked="0"/>
    </xf>
    <xf numFmtId="49" fontId="19" fillId="0" borderId="19" xfId="1" applyNumberFormat="1" applyFont="1" applyBorder="1" applyAlignment="1" applyProtection="1">
      <alignment horizontal="center" vertical="center" shrinkToFit="1"/>
    </xf>
    <xf numFmtId="49" fontId="19" fillId="0" borderId="20" xfId="1" applyNumberFormat="1" applyFont="1" applyBorder="1" applyAlignment="1" applyProtection="1">
      <alignment horizontal="center" vertical="center" shrinkToFit="1"/>
    </xf>
    <xf numFmtId="177" fontId="19" fillId="0" borderId="21" xfId="1" applyNumberFormat="1" applyFont="1" applyBorder="1" applyAlignment="1" applyProtection="1">
      <alignment horizontal="center" vertical="center" shrinkToFit="1"/>
    </xf>
    <xf numFmtId="0" fontId="19" fillId="0" borderId="22" xfId="1" applyNumberFormat="1" applyFont="1" applyBorder="1" applyAlignment="1" applyProtection="1">
      <alignment horizontal="center" vertical="center" shrinkToFit="1"/>
    </xf>
    <xf numFmtId="0" fontId="19" fillId="0" borderId="21" xfId="1" applyNumberFormat="1" applyFont="1" applyBorder="1" applyAlignment="1" applyProtection="1">
      <alignment horizontal="center" vertical="center" shrinkToFit="1"/>
    </xf>
    <xf numFmtId="0" fontId="19" fillId="0" borderId="23" xfId="1" applyNumberFormat="1" applyFont="1" applyBorder="1" applyAlignment="1" applyProtection="1">
      <alignment horizontal="center" vertical="center" shrinkToFit="1"/>
    </xf>
    <xf numFmtId="0" fontId="16" fillId="0" borderId="24" xfId="1" applyNumberFormat="1" applyFont="1" applyBorder="1" applyAlignment="1">
      <alignment horizontal="center" shrinkToFit="1"/>
    </xf>
    <xf numFmtId="49" fontId="16" fillId="0" borderId="0" xfId="1" applyNumberFormat="1" applyFont="1" applyAlignment="1">
      <alignment horizontal="center" shrinkToFit="1"/>
    </xf>
    <xf numFmtId="0" fontId="19" fillId="0" borderId="25" xfId="1" applyNumberFormat="1" applyFont="1" applyBorder="1" applyAlignment="1" applyProtection="1">
      <alignment horizontal="center" vertical="center" shrinkToFit="1"/>
    </xf>
    <xf numFmtId="49" fontId="16" fillId="0" borderId="0" xfId="1" applyNumberFormat="1" applyFont="1" applyAlignment="1" applyProtection="1">
      <alignment horizontal="right" vertical="center" shrinkToFit="1"/>
      <protection locked="0"/>
    </xf>
    <xf numFmtId="49" fontId="19" fillId="0" borderId="26" xfId="1" applyNumberFormat="1" applyFont="1" applyBorder="1" applyAlignment="1" applyProtection="1">
      <alignment horizontal="center" vertical="center" shrinkToFit="1"/>
    </xf>
    <xf numFmtId="0" fontId="19" fillId="0" borderId="27" xfId="1" applyNumberFormat="1" applyFont="1" applyBorder="1" applyAlignment="1" applyProtection="1">
      <alignment horizontal="center" vertical="center" shrinkToFit="1"/>
    </xf>
    <xf numFmtId="0" fontId="19" fillId="0" borderId="28" xfId="1" applyNumberFormat="1" applyFont="1" applyBorder="1" applyAlignment="1" applyProtection="1">
      <alignment horizontal="center" vertical="center" shrinkToFit="1"/>
    </xf>
    <xf numFmtId="4" fontId="19" fillId="0" borderId="28" xfId="1" applyNumberFormat="1" applyFont="1" applyBorder="1" applyAlignment="1" applyProtection="1">
      <alignment horizontal="center" vertical="center" shrinkToFit="1"/>
    </xf>
    <xf numFmtId="49" fontId="19" fillId="0" borderId="28" xfId="1" applyNumberFormat="1" applyFont="1" applyBorder="1" applyAlignment="1" applyProtection="1">
      <alignment horizontal="center" vertical="center" shrinkToFit="1"/>
    </xf>
    <xf numFmtId="49" fontId="20" fillId="0" borderId="18" xfId="1" applyNumberFormat="1" applyFont="1" applyBorder="1" applyAlignment="1" applyProtection="1">
      <alignment horizontal="center" vertical="center" shrinkToFit="1"/>
      <protection locked="0"/>
    </xf>
    <xf numFmtId="49" fontId="19" fillId="0" borderId="31" xfId="1" applyNumberFormat="1" applyFont="1" applyBorder="1" applyAlignment="1" applyProtection="1">
      <alignment horizontal="center" vertical="center" shrinkToFit="1"/>
      <protection locked="0"/>
    </xf>
    <xf numFmtId="49" fontId="19" fillId="0" borderId="32" xfId="1" applyNumberFormat="1" applyFont="1" applyBorder="1" applyAlignment="1" applyProtection="1">
      <alignment horizontal="center" vertical="center" shrinkToFit="1"/>
    </xf>
    <xf numFmtId="0" fontId="19" fillId="0" borderId="33" xfId="1" applyNumberFormat="1" applyFont="1" applyBorder="1" applyAlignment="1" applyProtection="1">
      <alignment horizontal="center" vertical="center" shrinkToFit="1"/>
    </xf>
    <xf numFmtId="0" fontId="19" fillId="0" borderId="34" xfId="1" applyNumberFormat="1" applyFont="1" applyBorder="1" applyAlignment="1" applyProtection="1">
      <alignment horizontal="center" vertical="center" shrinkToFit="1"/>
    </xf>
    <xf numFmtId="178" fontId="19" fillId="0" borderId="34" xfId="1" applyNumberFormat="1" applyFont="1" applyBorder="1" applyAlignment="1" applyProtection="1">
      <alignment horizontal="center" vertical="center" shrinkToFit="1"/>
    </xf>
    <xf numFmtId="49" fontId="19" fillId="0" borderId="34" xfId="1" applyNumberFormat="1" applyFont="1" applyBorder="1" applyAlignment="1" applyProtection="1">
      <alignment horizontal="center" vertical="center" shrinkToFit="1"/>
    </xf>
    <xf numFmtId="0" fontId="20" fillId="0" borderId="18" xfId="1" applyFont="1" applyBorder="1" applyAlignment="1" applyProtection="1">
      <alignment horizontal="center" vertical="center" shrinkToFit="1"/>
      <protection locked="0"/>
    </xf>
    <xf numFmtId="179" fontId="19" fillId="0" borderId="34" xfId="1" applyNumberFormat="1" applyFont="1" applyBorder="1" applyAlignment="1" applyProtection="1">
      <alignment horizontal="center" vertical="center" shrinkToFit="1"/>
    </xf>
    <xf numFmtId="182" fontId="19" fillId="0" borderId="34" xfId="1" applyNumberFormat="1" applyFont="1" applyBorder="1" applyAlignment="1" applyProtection="1">
      <alignment horizontal="center" vertical="center" shrinkToFit="1"/>
    </xf>
    <xf numFmtId="180" fontId="19" fillId="0" borderId="34" xfId="1" applyNumberFormat="1" applyFont="1" applyBorder="1" applyAlignment="1" applyProtection="1">
      <alignment horizontal="center" vertical="center" shrinkToFit="1"/>
    </xf>
    <xf numFmtId="0" fontId="19" fillId="0" borderId="26" xfId="1" applyFont="1" applyBorder="1" applyAlignment="1" applyProtection="1">
      <alignment horizontal="center" vertical="center" shrinkToFit="1"/>
    </xf>
    <xf numFmtId="186" fontId="19" fillId="0" borderId="29" xfId="1" applyNumberFormat="1" applyFont="1" applyBorder="1" applyAlignment="1" applyProtection="1">
      <alignment horizontal="center" vertical="center" shrinkToFit="1"/>
    </xf>
    <xf numFmtId="20" fontId="18" fillId="0" borderId="29" xfId="1" applyNumberFormat="1" applyFont="1" applyBorder="1" applyAlignment="1">
      <alignment horizontal="center" vertical="center" shrinkToFit="1"/>
    </xf>
    <xf numFmtId="2" fontId="19" fillId="0" borderId="29" xfId="1" applyNumberFormat="1" applyFont="1" applyBorder="1" applyAlignment="1" applyProtection="1">
      <alignment horizontal="center" vertical="center" shrinkToFit="1"/>
    </xf>
    <xf numFmtId="181" fontId="19" fillId="0" borderId="29" xfId="1" applyNumberFormat="1" applyFont="1" applyBorder="1" applyAlignment="1" applyProtection="1">
      <alignment horizontal="center" vertical="center" shrinkToFit="1"/>
    </xf>
    <xf numFmtId="49" fontId="19" fillId="0" borderId="31" xfId="1" applyNumberFormat="1" applyFont="1" applyBorder="1" applyAlignment="1" applyProtection="1">
      <alignment horizontal="center" vertical="center" shrinkToFit="1"/>
    </xf>
    <xf numFmtId="0" fontId="19" fillId="0" borderId="35" xfId="1" applyNumberFormat="1" applyFont="1" applyBorder="1" applyAlignment="1" applyProtection="1">
      <alignment horizontal="center" vertical="center" shrinkToFit="1"/>
    </xf>
    <xf numFmtId="0" fontId="19" fillId="0" borderId="35" xfId="1" applyNumberFormat="1" applyFont="1" applyBorder="1" applyAlignment="1" applyProtection="1">
      <alignment vertical="center" shrinkToFit="1"/>
    </xf>
    <xf numFmtId="49" fontId="19" fillId="0" borderId="35" xfId="1" applyNumberFormat="1" applyFont="1" applyBorder="1" applyAlignment="1" applyProtection="1">
      <alignment horizontal="center" vertical="center" shrinkToFit="1"/>
    </xf>
    <xf numFmtId="0" fontId="19" fillId="0" borderId="36" xfId="1" applyNumberFormat="1" applyFont="1" applyBorder="1" applyAlignment="1" applyProtection="1">
      <alignment horizontal="center" vertical="center" shrinkToFit="1"/>
    </xf>
    <xf numFmtId="49" fontId="9" fillId="0" borderId="32" xfId="1" applyNumberFormat="1" applyFont="1" applyBorder="1" applyAlignment="1" applyProtection="1">
      <alignment horizontal="center" vertical="center" shrinkToFit="1"/>
    </xf>
    <xf numFmtId="49" fontId="16" fillId="0" borderId="37" xfId="1" applyNumberFormat="1" applyFont="1" applyBorder="1" applyAlignment="1" applyProtection="1">
      <alignment horizontal="right" vertical="center" shrinkToFit="1"/>
      <protection locked="0"/>
    </xf>
    <xf numFmtId="49" fontId="19" fillId="0" borderId="38" xfId="1" applyNumberFormat="1" applyFont="1" applyBorder="1" applyAlignment="1" applyProtection="1">
      <alignment horizontal="center" vertical="center" shrinkToFit="1"/>
    </xf>
    <xf numFmtId="0" fontId="21" fillId="0" borderId="27" xfId="1" applyNumberFormat="1" applyFont="1" applyBorder="1" applyAlignment="1" applyProtection="1">
      <alignment horizontal="center" vertical="center" shrinkToFit="1"/>
      <protection locked="0"/>
    </xf>
    <xf numFmtId="0" fontId="19" fillId="0" borderId="39" xfId="1" applyNumberFormat="1" applyFont="1" applyBorder="1" applyAlignment="1" applyProtection="1">
      <alignment horizontal="center" vertical="center" shrinkToFit="1"/>
      <protection locked="0"/>
    </xf>
    <xf numFmtId="2" fontId="19" fillId="0" borderId="40" xfId="1" applyNumberFormat="1" applyFont="1" applyBorder="1" applyAlignment="1" applyProtection="1">
      <alignment horizontal="center" vertical="center" shrinkToFit="1"/>
      <protection locked="0"/>
    </xf>
    <xf numFmtId="0" fontId="21" fillId="0" borderId="27" xfId="1" applyNumberFormat="1" applyFont="1" applyBorder="1" applyAlignment="1" applyProtection="1">
      <alignment horizontal="center" vertical="center" shrinkToFit="1"/>
    </xf>
    <xf numFmtId="49" fontId="19" fillId="0" borderId="39" xfId="1" applyNumberFormat="1" applyFont="1" applyBorder="1" applyAlignment="1" applyProtection="1">
      <alignment horizontal="center" vertical="center" shrinkToFit="1"/>
      <protection locked="0"/>
    </xf>
    <xf numFmtId="181" fontId="19" fillId="0" borderId="39" xfId="1" applyNumberFormat="1" applyFont="1" applyBorder="1" applyAlignment="1" applyProtection="1">
      <alignment horizontal="center" vertical="center" shrinkToFit="1"/>
      <protection locked="0"/>
    </xf>
    <xf numFmtId="0" fontId="9" fillId="0" borderId="39" xfId="1" applyNumberFormat="1" applyFont="1" applyBorder="1" applyAlignment="1" applyProtection="1">
      <alignment horizontal="center" vertical="center" shrinkToFit="1"/>
    </xf>
    <xf numFmtId="181" fontId="19" fillId="0" borderId="40" xfId="1" applyNumberFormat="1" applyFont="1" applyBorder="1" applyAlignment="1" applyProtection="1">
      <alignment horizontal="center" vertical="center" shrinkToFit="1"/>
    </xf>
    <xf numFmtId="0" fontId="19" fillId="0" borderId="40" xfId="1" applyNumberFormat="1" applyFont="1" applyBorder="1" applyAlignment="1" applyProtection="1">
      <alignment horizontal="center" vertical="center" shrinkToFit="1"/>
    </xf>
    <xf numFmtId="49" fontId="20" fillId="0" borderId="41" xfId="1" applyNumberFormat="1" applyFont="1" applyBorder="1" applyAlignment="1" applyProtection="1">
      <alignment horizontal="center" vertical="center" shrinkToFit="1"/>
      <protection locked="0"/>
    </xf>
    <xf numFmtId="0" fontId="21" fillId="0" borderId="42" xfId="1" applyNumberFormat="1" applyFont="1" applyBorder="1" applyAlignment="1" applyProtection="1">
      <alignment horizontal="center" vertical="center" shrinkToFit="1"/>
    </xf>
    <xf numFmtId="0" fontId="19" fillId="0" borderId="23" xfId="1" applyNumberFormat="1" applyFont="1" applyBorder="1" applyAlignment="1" applyProtection="1">
      <alignment horizontal="center" vertical="center" shrinkToFit="1"/>
      <protection locked="0"/>
    </xf>
    <xf numFmtId="0" fontId="19" fillId="0" borderId="25" xfId="1" applyNumberFormat="1" applyFont="1" applyBorder="1" applyAlignment="1" applyProtection="1">
      <alignment horizontal="center" vertical="center" shrinkToFit="1"/>
      <protection locked="0"/>
    </xf>
    <xf numFmtId="0" fontId="9" fillId="0" borderId="23" xfId="1" applyNumberFormat="1" applyFont="1" applyBorder="1" applyAlignment="1" applyProtection="1">
      <alignment horizontal="center" vertical="center" shrinkToFit="1"/>
    </xf>
    <xf numFmtId="181" fontId="19" fillId="0" borderId="25" xfId="1" applyNumberFormat="1" applyFont="1" applyBorder="1" applyAlignment="1" applyProtection="1">
      <alignment horizontal="center" vertical="center" shrinkToFit="1"/>
    </xf>
    <xf numFmtId="49" fontId="20" fillId="0" borderId="43" xfId="1" applyNumberFormat="1" applyFont="1" applyBorder="1" applyAlignment="1" applyProtection="1">
      <alignment horizontal="center" vertical="center" shrinkToFit="1"/>
      <protection locked="0"/>
    </xf>
    <xf numFmtId="179" fontId="19" fillId="0" borderId="39" xfId="1" applyNumberFormat="1" applyFont="1" applyBorder="1" applyAlignment="1" applyProtection="1">
      <alignment horizontal="center" vertical="center" shrinkToFit="1"/>
      <protection locked="0"/>
    </xf>
    <xf numFmtId="0" fontId="9" fillId="0" borderId="27" xfId="1" applyNumberFormat="1" applyFont="1" applyBorder="1" applyAlignment="1" applyProtection="1">
      <alignment horizontal="center" vertical="center" shrinkToFit="1"/>
    </xf>
    <xf numFmtId="179" fontId="19" fillId="0" borderId="40" xfId="1" applyNumberFormat="1" applyFont="1" applyBorder="1" applyAlignment="1" applyProtection="1">
      <alignment horizontal="center" vertical="center" shrinkToFit="1"/>
    </xf>
    <xf numFmtId="49" fontId="19" fillId="0" borderId="40" xfId="1" applyNumberFormat="1" applyFont="1" applyBorder="1" applyAlignment="1" applyProtection="1">
      <alignment horizontal="center" vertical="center" shrinkToFit="1"/>
    </xf>
    <xf numFmtId="0" fontId="9" fillId="0" borderId="42" xfId="1" applyNumberFormat="1" applyFont="1" applyBorder="1" applyAlignment="1" applyProtection="1">
      <alignment horizontal="center" vertical="center" shrinkToFit="1"/>
    </xf>
    <xf numFmtId="179" fontId="19" fillId="0" borderId="25" xfId="1" applyNumberFormat="1" applyFont="1" applyBorder="1" applyAlignment="1" applyProtection="1">
      <alignment horizontal="center" vertical="center" shrinkToFit="1"/>
    </xf>
    <xf numFmtId="49" fontId="19" fillId="0" borderId="25" xfId="1" applyNumberFormat="1" applyFont="1" applyBorder="1" applyAlignment="1" applyProtection="1">
      <alignment horizontal="center" vertical="center" shrinkToFit="1"/>
    </xf>
    <xf numFmtId="0" fontId="9" fillId="0" borderId="34" xfId="1" applyNumberFormat="1" applyFont="1" applyBorder="1" applyAlignment="1" applyProtection="1">
      <alignment horizontal="center" vertical="center" shrinkToFit="1"/>
    </xf>
    <xf numFmtId="187" fontId="19" fillId="0" borderId="34" xfId="1" applyNumberFormat="1" applyFont="1" applyBorder="1" applyAlignment="1" applyProtection="1">
      <alignment horizontal="center" vertical="center" shrinkToFit="1"/>
    </xf>
    <xf numFmtId="183" fontId="19" fillId="0" borderId="45" xfId="1" applyNumberFormat="1" applyFont="1" applyBorder="1" applyAlignment="1" applyProtection="1">
      <alignment horizontal="center" vertical="center" shrinkToFit="1"/>
    </xf>
    <xf numFmtId="181" fontId="19" fillId="0" borderId="45" xfId="1" applyNumberFormat="1" applyFont="1" applyBorder="1" applyAlignment="1" applyProtection="1">
      <alignment horizontal="center" vertical="center" shrinkToFit="1"/>
    </xf>
    <xf numFmtId="184" fontId="19" fillId="0" borderId="29" xfId="1" applyNumberFormat="1" applyFont="1" applyBorder="1" applyAlignment="1" applyProtection="1">
      <alignment horizontal="center" vertical="center" shrinkToFit="1"/>
    </xf>
    <xf numFmtId="49" fontId="19" fillId="0" borderId="23" xfId="1" applyNumberFormat="1" applyFont="1" applyBorder="1" applyAlignment="1" applyProtection="1">
      <alignment horizontal="center" vertical="center" shrinkToFit="1"/>
    </xf>
    <xf numFmtId="49" fontId="16" fillId="0" borderId="18" xfId="1" applyNumberFormat="1" applyFont="1" applyBorder="1" applyAlignment="1" applyProtection="1">
      <alignment horizontal="center" vertical="center" shrinkToFit="1"/>
      <protection locked="0"/>
    </xf>
    <xf numFmtId="0" fontId="19" fillId="0" borderId="20" xfId="1" applyNumberFormat="1" applyFont="1" applyBorder="1" applyAlignment="1" applyProtection="1">
      <alignment horizontal="center" vertical="center" shrinkToFit="1"/>
    </xf>
    <xf numFmtId="0" fontId="20" fillId="0" borderId="23" xfId="1" applyNumberFormat="1" applyFont="1" applyBorder="1" applyAlignment="1" applyProtection="1">
      <alignment horizontal="center" vertical="center" shrinkToFit="1"/>
    </xf>
    <xf numFmtId="0" fontId="9" fillId="0" borderId="32" xfId="1" applyFont="1" applyBorder="1" applyAlignment="1" applyProtection="1">
      <alignment horizontal="center" vertical="center" shrinkToFit="1"/>
    </xf>
    <xf numFmtId="0" fontId="19" fillId="0" borderId="45" xfId="1" applyFont="1" applyBorder="1" applyAlignment="1" applyProtection="1">
      <alignment horizontal="center" vertical="center" shrinkToFit="1"/>
    </xf>
    <xf numFmtId="0" fontId="19" fillId="0" borderId="45" xfId="1" applyNumberFormat="1" applyFont="1" applyBorder="1" applyAlignment="1" applyProtection="1">
      <alignment horizontal="center" vertical="center" shrinkToFit="1"/>
    </xf>
    <xf numFmtId="0" fontId="19" fillId="0" borderId="32" xfId="1" applyFont="1" applyBorder="1" applyAlignment="1" applyProtection="1">
      <alignment horizontal="center" vertical="center" shrinkToFit="1"/>
    </xf>
    <xf numFmtId="184" fontId="19" fillId="0" borderId="45" xfId="1" applyNumberFormat="1" applyFont="1" applyBorder="1" applyAlignment="1" applyProtection="1">
      <alignment horizontal="center" vertical="center" shrinkToFit="1"/>
    </xf>
    <xf numFmtId="2" fontId="19" fillId="0" borderId="45" xfId="1" applyNumberFormat="1" applyFont="1" applyBorder="1" applyAlignment="1" applyProtection="1">
      <alignment horizontal="center" vertical="center" shrinkToFit="1"/>
    </xf>
    <xf numFmtId="2" fontId="9" fillId="0" borderId="45" xfId="1" applyNumberFormat="1" applyFont="1" applyBorder="1" applyAlignment="1" applyProtection="1">
      <alignment horizontal="center" vertical="center" shrinkToFit="1"/>
    </xf>
    <xf numFmtId="178" fontId="19" fillId="0" borderId="45" xfId="1" applyNumberFormat="1" applyFont="1" applyBorder="1" applyAlignment="1" applyProtection="1">
      <alignment horizontal="center" vertical="center" shrinkToFit="1"/>
    </xf>
    <xf numFmtId="185" fontId="19" fillId="0" borderId="34" xfId="1" applyNumberFormat="1" applyFont="1" applyBorder="1" applyAlignment="1" applyProtection="1">
      <alignment horizontal="center" vertical="center" shrinkToFit="1"/>
    </xf>
    <xf numFmtId="47" fontId="19" fillId="0" borderId="34" xfId="1" applyNumberFormat="1" applyFont="1" applyBorder="1" applyAlignment="1" applyProtection="1">
      <alignment horizontal="center" vertical="center" shrinkToFit="1"/>
    </xf>
    <xf numFmtId="0" fontId="19" fillId="0" borderId="48" xfId="1" applyFont="1" applyBorder="1" applyAlignment="1" applyProtection="1">
      <alignment horizontal="center" vertical="center" shrinkToFit="1"/>
    </xf>
    <xf numFmtId="0" fontId="19" fillId="0" borderId="54" xfId="1" applyNumberFormat="1" applyFont="1" applyBorder="1" applyAlignment="1" applyProtection="1">
      <alignment horizontal="center" vertical="center" shrinkToFit="1"/>
    </xf>
    <xf numFmtId="0" fontId="19" fillId="0" borderId="50" xfId="1" applyNumberFormat="1" applyFont="1" applyBorder="1" applyAlignment="1" applyProtection="1">
      <alignment horizontal="center" vertical="center" shrinkToFit="1"/>
    </xf>
    <xf numFmtId="180" fontId="19" fillId="0" borderId="50" xfId="1" applyNumberFormat="1" applyFont="1" applyBorder="1" applyAlignment="1" applyProtection="1">
      <alignment horizontal="center" vertical="center" shrinkToFit="1"/>
    </xf>
    <xf numFmtId="49" fontId="19" fillId="0" borderId="50" xfId="1" applyNumberFormat="1" applyFont="1" applyBorder="1" applyAlignment="1" applyProtection="1">
      <alignment horizontal="center" vertical="center" shrinkToFit="1"/>
    </xf>
    <xf numFmtId="49" fontId="19" fillId="0" borderId="51" xfId="1" applyNumberFormat="1" applyFont="1" applyBorder="1" applyAlignment="1" applyProtection="1">
      <alignment horizontal="center" vertical="center" shrinkToFit="1"/>
    </xf>
    <xf numFmtId="0" fontId="20" fillId="0" borderId="53" xfId="1" applyFont="1" applyBorder="1" applyAlignment="1" applyProtection="1">
      <alignment horizontal="center" vertical="center" shrinkToFit="1"/>
      <protection locked="0"/>
    </xf>
    <xf numFmtId="49" fontId="22" fillId="0" borderId="0" xfId="1" applyNumberFormat="1" applyFont="1" applyAlignment="1" applyProtection="1">
      <alignment horizontal="center" vertical="center" shrinkToFit="1"/>
      <protection locked="0"/>
    </xf>
    <xf numFmtId="0" fontId="22" fillId="0" borderId="0" xfId="1" applyFont="1" applyAlignment="1" applyProtection="1">
      <alignment horizontal="center" vertical="center" shrinkToFit="1"/>
      <protection locked="0"/>
    </xf>
    <xf numFmtId="0" fontId="22" fillId="0" borderId="0" xfId="1" applyFont="1" applyAlignment="1">
      <alignment horizontal="left" shrinkToFit="1"/>
    </xf>
    <xf numFmtId="49" fontId="1" fillId="0" borderId="0" xfId="1" applyNumberFormat="1" applyBorder="1" applyAlignment="1">
      <alignment horizontal="center"/>
    </xf>
    <xf numFmtId="0" fontId="7" fillId="0" borderId="54" xfId="1" applyNumberFormat="1" applyFont="1" applyBorder="1" applyAlignment="1" applyProtection="1">
      <alignment horizontal="center" vertical="center"/>
    </xf>
    <xf numFmtId="0" fontId="7" fillId="0" borderId="50" xfId="1" applyNumberFormat="1" applyFont="1" applyBorder="1" applyAlignment="1" applyProtection="1">
      <alignment horizontal="center" vertical="center"/>
    </xf>
    <xf numFmtId="180" fontId="7" fillId="0" borderId="50" xfId="1" applyNumberFormat="1" applyFont="1" applyBorder="1" applyAlignment="1" applyProtection="1">
      <alignment horizontal="center" vertical="center" shrinkToFit="1"/>
    </xf>
    <xf numFmtId="0" fontId="7" fillId="0" borderId="54" xfId="1" applyNumberFormat="1" applyFont="1" applyBorder="1" applyAlignment="1" applyProtection="1">
      <alignment horizontal="center" vertical="center" shrinkToFit="1"/>
    </xf>
    <xf numFmtId="0" fontId="7" fillId="0" borderId="50" xfId="1" applyNumberFormat="1" applyFont="1" applyBorder="1" applyAlignment="1" applyProtection="1">
      <alignment horizontal="center" vertical="center" shrinkToFit="1"/>
    </xf>
    <xf numFmtId="49" fontId="7" fillId="0" borderId="50" xfId="1" applyNumberFormat="1" applyFont="1" applyBorder="1" applyAlignment="1" applyProtection="1">
      <alignment horizontal="center" vertical="center" shrinkToFit="1"/>
    </xf>
    <xf numFmtId="49" fontId="7" fillId="0" borderId="51" xfId="1" applyNumberFormat="1" applyFont="1" applyBorder="1" applyAlignment="1" applyProtection="1">
      <alignment horizontal="center" vertical="center" shrinkToFit="1"/>
    </xf>
    <xf numFmtId="49" fontId="7" fillId="0" borderId="38" xfId="1" applyNumberFormat="1" applyFont="1" applyBorder="1" applyAlignment="1" applyProtection="1">
      <alignment horizontal="center" vertical="center" shrinkToFit="1"/>
    </xf>
    <xf numFmtId="49" fontId="17" fillId="0" borderId="1" xfId="1" applyNumberFormat="1" applyFont="1" applyBorder="1" applyAlignment="1" applyProtection="1">
      <alignment horizontal="center" vertical="center" shrinkToFit="1"/>
      <protection locked="0"/>
    </xf>
    <xf numFmtId="49" fontId="16" fillId="0" borderId="3" xfId="1" applyNumberFormat="1" applyFont="1" applyBorder="1" applyAlignment="1" applyProtection="1">
      <alignment horizontal="center" vertical="center" shrinkToFit="1"/>
      <protection locked="0"/>
    </xf>
    <xf numFmtId="49" fontId="16" fillId="0" borderId="0" xfId="1" applyNumberFormat="1" applyFont="1" applyAlignment="1" applyProtection="1">
      <alignment horizontal="center" vertical="center" shrinkToFit="1"/>
      <protection locked="0"/>
    </xf>
    <xf numFmtId="0" fontId="15" fillId="0" borderId="0" xfId="1" applyFont="1" applyAlignment="1">
      <alignment horizontal="left"/>
    </xf>
    <xf numFmtId="49" fontId="7" fillId="0" borderId="40" xfId="1" applyNumberFormat="1" applyFont="1" applyBorder="1" applyAlignment="1" applyProtection="1">
      <alignment horizontal="center" vertical="center" shrinkToFit="1"/>
    </xf>
    <xf numFmtId="49" fontId="7" fillId="0" borderId="25" xfId="1" applyNumberFormat="1" applyFont="1" applyBorder="1" applyAlignment="1" applyProtection="1">
      <alignment horizontal="center" vertical="center" shrinkToFit="1"/>
    </xf>
    <xf numFmtId="49" fontId="8" fillId="0" borderId="41" xfId="1" applyNumberFormat="1" applyFont="1" applyBorder="1" applyAlignment="1" applyProtection="1">
      <alignment horizontal="center" vertical="center" wrapText="1"/>
      <protection locked="0"/>
    </xf>
    <xf numFmtId="49" fontId="8" fillId="0" borderId="43" xfId="1" applyNumberFormat="1" applyFont="1" applyBorder="1" applyAlignment="1" applyProtection="1">
      <alignment horizontal="center" vertical="center"/>
      <protection locked="0"/>
    </xf>
    <xf numFmtId="49" fontId="1" fillId="0" borderId="37" xfId="1" applyNumberFormat="1" applyBorder="1" applyAlignment="1" applyProtection="1">
      <alignment horizontal="right" vertical="center" shrinkToFit="1"/>
      <protection locked="0"/>
    </xf>
    <xf numFmtId="49" fontId="7" fillId="0" borderId="38" xfId="1" applyNumberFormat="1" applyFont="1" applyBorder="1" applyAlignment="1" applyProtection="1">
      <alignment horizontal="center" vertical="center" shrinkToFit="1"/>
    </xf>
    <xf numFmtId="49" fontId="7" fillId="0" borderId="48" xfId="1" applyNumberFormat="1" applyFont="1" applyBorder="1" applyAlignment="1" applyProtection="1">
      <alignment horizontal="center" vertical="center" shrinkToFit="1"/>
    </xf>
    <xf numFmtId="0" fontId="10" fillId="0" borderId="39" xfId="1" applyNumberFormat="1" applyFont="1" applyBorder="1" applyAlignment="1" applyProtection="1">
      <alignment horizontal="center" vertical="center" shrinkToFit="1"/>
    </xf>
    <xf numFmtId="0" fontId="10" fillId="0" borderId="50" xfId="1" applyNumberFormat="1" applyFont="1" applyBorder="1" applyAlignment="1" applyProtection="1">
      <alignment horizontal="center" vertical="center" shrinkToFit="1"/>
    </xf>
    <xf numFmtId="179" fontId="7" fillId="0" borderId="40" xfId="1" applyNumberFormat="1" applyFont="1" applyBorder="1" applyAlignment="1" applyProtection="1">
      <alignment horizontal="center" vertical="center" shrinkToFit="1"/>
    </xf>
    <xf numFmtId="179" fontId="7" fillId="0" borderId="51" xfId="1" applyNumberFormat="1" applyFont="1" applyBorder="1" applyAlignment="1" applyProtection="1">
      <alignment horizontal="center" vertical="center" shrinkToFit="1"/>
    </xf>
    <xf numFmtId="49" fontId="7" fillId="0" borderId="51" xfId="1" applyNumberFormat="1" applyFont="1" applyBorder="1" applyAlignment="1" applyProtection="1">
      <alignment horizontal="center" vertical="center" shrinkToFit="1"/>
    </xf>
    <xf numFmtId="49" fontId="8" fillId="0" borderId="53" xfId="1" applyNumberFormat="1" applyFont="1" applyBorder="1" applyAlignment="1" applyProtection="1">
      <alignment horizontal="center" vertical="center"/>
      <protection locked="0"/>
    </xf>
    <xf numFmtId="49" fontId="7" fillId="0" borderId="19" xfId="1" applyNumberFormat="1" applyFont="1" applyBorder="1" applyAlignment="1" applyProtection="1">
      <alignment horizontal="center" vertical="center" shrinkToFit="1"/>
    </xf>
    <xf numFmtId="0" fontId="10" fillId="0" borderId="23" xfId="1" applyNumberFormat="1" applyFont="1" applyBorder="1" applyAlignment="1" applyProtection="1">
      <alignment horizontal="center" vertical="center" shrinkToFit="1"/>
    </xf>
    <xf numFmtId="179" fontId="7" fillId="0" borderId="25" xfId="1" applyNumberFormat="1" applyFont="1" applyBorder="1" applyAlignment="1" applyProtection="1">
      <alignment horizontal="center" vertical="center" shrinkToFit="1"/>
    </xf>
    <xf numFmtId="49" fontId="4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49" fontId="3" fillId="0" borderId="3" xfId="1" applyNumberFormat="1" applyFont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locked="0"/>
    </xf>
    <xf numFmtId="189" fontId="7" fillId="0" borderId="45" xfId="1" applyNumberFormat="1" applyFont="1" applyBorder="1" applyAlignment="1" applyProtection="1">
      <alignment horizontal="center" vertical="center" shrinkToFit="1"/>
    </xf>
    <xf numFmtId="0" fontId="7" fillId="0" borderId="55" xfId="1" applyNumberFormat="1" applyFont="1" applyBorder="1" applyAlignment="1" applyProtection="1">
      <alignment horizontal="center" vertical="center"/>
    </xf>
    <xf numFmtId="0" fontId="10" fillId="0" borderId="39" xfId="1" applyNumberFormat="1" applyFont="1" applyBorder="1" applyAlignment="1" applyProtection="1">
      <alignment horizontal="center" vertical="center"/>
    </xf>
    <xf numFmtId="183" fontId="7" fillId="0" borderId="56" xfId="1" applyNumberFormat="1" applyFont="1" applyBorder="1" applyAlignment="1" applyProtection="1">
      <alignment horizontal="center" vertical="center" shrinkToFit="1"/>
    </xf>
    <xf numFmtId="0" fontId="7" fillId="0" borderId="39" xfId="1" applyNumberFormat="1" applyFont="1" applyBorder="1" applyAlignment="1" applyProtection="1">
      <alignment horizontal="center" vertical="center"/>
    </xf>
    <xf numFmtId="189" fontId="7" fillId="0" borderId="40" xfId="1" applyNumberFormat="1" applyFont="1" applyBorder="1" applyAlignment="1" applyProtection="1">
      <alignment horizontal="center" vertical="center" shrinkToFit="1"/>
    </xf>
    <xf numFmtId="183" fontId="7" fillId="0" borderId="40" xfId="1" applyNumberFormat="1" applyFont="1" applyBorder="1" applyAlignment="1" applyProtection="1">
      <alignment horizontal="center" vertical="center" shrinkToFit="1"/>
    </xf>
    <xf numFmtId="0" fontId="7" fillId="0" borderId="55" xfId="1" applyNumberFormat="1" applyFont="1" applyBorder="1" applyAlignment="1" applyProtection="1">
      <alignment horizontal="center" vertical="center" wrapText="1"/>
    </xf>
    <xf numFmtId="0" fontId="7" fillId="0" borderId="39" xfId="1" applyNumberFormat="1" applyFont="1" applyBorder="1" applyAlignment="1" applyProtection="1">
      <alignment horizontal="center" vertical="center" wrapText="1"/>
    </xf>
    <xf numFmtId="0" fontId="7" fillId="0" borderId="57" xfId="1" applyNumberFormat="1" applyFont="1" applyBorder="1" applyAlignment="1" applyProtection="1">
      <alignment horizontal="center" vertical="center" wrapText="1"/>
    </xf>
    <xf numFmtId="181" fontId="7" fillId="0" borderId="40" xfId="1" applyNumberFormat="1" applyFont="1" applyBorder="1" applyAlignment="1" applyProtection="1">
      <alignment horizontal="center" vertical="center" shrinkToFit="1"/>
    </xf>
    <xf numFmtId="181" fontId="7" fillId="0" borderId="40" xfId="1" applyNumberFormat="1" applyFont="1" applyBorder="1" applyAlignment="1" applyProtection="1">
      <alignment horizontal="center" vertical="center" wrapText="1"/>
    </xf>
    <xf numFmtId="0" fontId="19" fillId="0" borderId="55" xfId="1" applyNumberFormat="1" applyFont="1" applyBorder="1" applyAlignment="1" applyProtection="1">
      <alignment horizontal="center" vertical="center" shrinkToFit="1"/>
    </xf>
    <xf numFmtId="187" fontId="19" fillId="0" borderId="56" xfId="1" applyNumberFormat="1" applyFont="1" applyBorder="1" applyAlignment="1" applyProtection="1">
      <alignment horizontal="center" vertical="center" shrinkToFit="1"/>
    </xf>
    <xf numFmtId="0" fontId="19" fillId="0" borderId="39" xfId="1" applyNumberFormat="1" applyFont="1" applyBorder="1" applyAlignment="1" applyProtection="1">
      <alignment horizontal="center" vertical="center" shrinkToFit="1"/>
    </xf>
    <xf numFmtId="183" fontId="19" fillId="0" borderId="40" xfId="1" applyNumberFormat="1" applyFont="1" applyBorder="1" applyAlignment="1" applyProtection="1">
      <alignment horizontal="center" vertical="center" shrinkToFit="1"/>
    </xf>
    <xf numFmtId="0" fontId="19" fillId="0" borderId="57" xfId="1" applyNumberFormat="1" applyFont="1" applyBorder="1" applyAlignment="1" applyProtection="1">
      <alignment horizontal="center" vertical="center" shrinkToFi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11/09/FILEs_4/(&#45224;)&#45824;&#54924;%20&#51333;&#54633;&#44592;&#47197;&#543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53468;&#48177;(&#45224;)/(&#45224;)&#45824;&#54924;%20&#51333;&#54633;&#44592;&#47197;&#5436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af.or.kr/DATA/schedule/2011/09/FILEs_4/(&#50668;)&#45824;&#54924;%20&#51333;&#54633;&#44592;&#47197;&#5436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53468;&#48177;(&#45224;)/(&#50668;)&#45824;&#54924;%20&#51333;&#54633;&#44592;&#47197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0H"/>
      <sheetName val="400H"/>
      <sheetName val="100m"/>
      <sheetName val="200m"/>
      <sheetName val="400m"/>
      <sheetName val="800m"/>
      <sheetName val="1500m"/>
      <sheetName val="5000m"/>
      <sheetName val="10000m"/>
      <sheetName val="3000mSC"/>
      <sheetName val="경보"/>
      <sheetName val="남자부"/>
      <sheetName val="높이뛰기"/>
      <sheetName val="장대"/>
      <sheetName val="멀리"/>
      <sheetName val="세단"/>
      <sheetName val="원반"/>
      <sheetName val="포환"/>
      <sheetName val="창"/>
      <sheetName val="해머"/>
      <sheetName val="4x100"/>
      <sheetName val="4x400"/>
      <sheetName val="4x1500"/>
      <sheetName val="혼성총점"/>
      <sheetName val="종합점수"/>
    </sheetNames>
    <sheetDataSet>
      <sheetData sheetId="0" refreshError="1">
        <row r="85">
          <cell r="E85" t="str">
            <v>+1.3</v>
          </cell>
        </row>
        <row r="88">
          <cell r="D88" t="str">
            <v>김병준</v>
          </cell>
          <cell r="E88" t="str">
            <v>포항시청</v>
          </cell>
          <cell r="F88" t="str">
            <v>14.13(CR)</v>
          </cell>
        </row>
        <row r="89">
          <cell r="D89" t="str">
            <v>이현우</v>
          </cell>
          <cell r="E89" t="str">
            <v>과천시청</v>
          </cell>
          <cell r="F89" t="str">
            <v>14.16(CR)</v>
          </cell>
        </row>
        <row r="90">
          <cell r="D90" t="str">
            <v>원종진</v>
          </cell>
          <cell r="E90" t="str">
            <v>충주시청</v>
          </cell>
          <cell r="F90" t="str">
            <v>14.31</v>
          </cell>
        </row>
        <row r="91">
          <cell r="D91" t="str">
            <v>명창기</v>
          </cell>
          <cell r="E91" t="str">
            <v>서천군청</v>
          </cell>
          <cell r="F91" t="str">
            <v>14.65</v>
          </cell>
        </row>
        <row r="92">
          <cell r="D92" t="str">
            <v>김재명</v>
          </cell>
          <cell r="E92" t="str">
            <v>함안군청</v>
          </cell>
          <cell r="F92" t="str">
            <v>15.18</v>
          </cell>
        </row>
        <row r="93">
          <cell r="D93" t="str">
            <v>정현수</v>
          </cell>
          <cell r="E93" t="str">
            <v>과천시청</v>
          </cell>
          <cell r="F93" t="str">
            <v>18.02</v>
          </cell>
        </row>
      </sheetData>
      <sheetData sheetId="1" refreshError="1">
        <row r="118">
          <cell r="D118" t="str">
            <v>김대홍</v>
          </cell>
          <cell r="E118" t="str">
            <v>㈜부산은행</v>
          </cell>
          <cell r="F118">
            <v>52.26</v>
          </cell>
        </row>
        <row r="119">
          <cell r="D119" t="str">
            <v>김지정</v>
          </cell>
          <cell r="E119" t="str">
            <v>대전광역시시설관리공단</v>
          </cell>
          <cell r="F119">
            <v>53.47</v>
          </cell>
        </row>
        <row r="120">
          <cell r="D120" t="str">
            <v>김만겸</v>
          </cell>
          <cell r="E120" t="str">
            <v>과천시청</v>
          </cell>
          <cell r="F120">
            <v>53.53</v>
          </cell>
        </row>
        <row r="121">
          <cell r="D121" t="str">
            <v>주형식</v>
          </cell>
          <cell r="E121" t="str">
            <v>서천군청</v>
          </cell>
          <cell r="F121">
            <v>53.84</v>
          </cell>
        </row>
        <row r="122">
          <cell r="D122" t="str">
            <v>박대영</v>
          </cell>
          <cell r="E122" t="str">
            <v>구미시청</v>
          </cell>
          <cell r="F122">
            <v>54.93</v>
          </cell>
        </row>
        <row r="123">
          <cell r="D123" t="str">
            <v>서휘원</v>
          </cell>
          <cell r="E123" t="str">
            <v>여수시청</v>
          </cell>
          <cell r="F123">
            <v>57.74</v>
          </cell>
        </row>
      </sheetData>
      <sheetData sheetId="2" refreshError="1">
        <row r="124">
          <cell r="E124" t="str">
            <v>-2.2</v>
          </cell>
        </row>
        <row r="127">
          <cell r="D127" t="str">
            <v>오경수</v>
          </cell>
          <cell r="E127" t="str">
            <v>파주시청</v>
          </cell>
          <cell r="F127" t="str">
            <v>10.58</v>
          </cell>
        </row>
        <row r="128">
          <cell r="D128" t="str">
            <v>김국영</v>
          </cell>
          <cell r="E128" t="str">
            <v>안양시청</v>
          </cell>
          <cell r="F128" t="str">
            <v>10.61</v>
          </cell>
        </row>
        <row r="129">
          <cell r="D129" t="str">
            <v>이준화</v>
          </cell>
          <cell r="E129" t="str">
            <v>국군체육부대</v>
          </cell>
          <cell r="F129" t="str">
            <v>10.67</v>
          </cell>
        </row>
        <row r="130">
          <cell r="D130" t="str">
            <v>김진국</v>
          </cell>
          <cell r="E130" t="str">
            <v>안양시청</v>
          </cell>
          <cell r="F130" t="str">
            <v>10.69</v>
          </cell>
        </row>
        <row r="131">
          <cell r="D131" t="str">
            <v>조규원</v>
          </cell>
          <cell r="E131" t="str">
            <v>구미시청</v>
          </cell>
          <cell r="F131" t="str">
            <v>10.89</v>
          </cell>
        </row>
        <row r="132">
          <cell r="D132" t="str">
            <v>신해운</v>
          </cell>
          <cell r="E132" t="str">
            <v>㈜부산은행</v>
          </cell>
          <cell r="F132" t="str">
            <v>10.90</v>
          </cell>
        </row>
        <row r="133">
          <cell r="D133" t="str">
            <v>이주호</v>
          </cell>
          <cell r="E133" t="str">
            <v>안산시청</v>
          </cell>
          <cell r="F133" t="str">
            <v>10.98</v>
          </cell>
        </row>
      </sheetData>
      <sheetData sheetId="3" refreshError="1">
        <row r="272">
          <cell r="E272" t="str">
            <v>-0.2</v>
          </cell>
        </row>
        <row r="275">
          <cell r="D275" t="str">
            <v>오경수</v>
          </cell>
          <cell r="E275" t="str">
            <v>파주시청</v>
          </cell>
          <cell r="F275" t="str">
            <v>21.53</v>
          </cell>
        </row>
        <row r="276">
          <cell r="D276" t="str">
            <v>신해운</v>
          </cell>
          <cell r="E276" t="str">
            <v>㈜부산은행</v>
          </cell>
          <cell r="F276" t="str">
            <v>21.65</v>
          </cell>
        </row>
        <row r="277">
          <cell r="D277" t="str">
            <v>최명준</v>
          </cell>
          <cell r="E277" t="str">
            <v>과천시청</v>
          </cell>
          <cell r="F277" t="str">
            <v>21.76</v>
          </cell>
        </row>
        <row r="278">
          <cell r="D278" t="str">
            <v>조성권</v>
          </cell>
          <cell r="E278" t="str">
            <v>서천군청</v>
          </cell>
          <cell r="F278" t="str">
            <v>21.77</v>
          </cell>
        </row>
        <row r="279">
          <cell r="D279" t="str">
            <v>명장환</v>
          </cell>
          <cell r="E279" t="str">
            <v>제주시청</v>
          </cell>
          <cell r="F279" t="str">
            <v>21.86</v>
          </cell>
        </row>
        <row r="280">
          <cell r="D280" t="str">
            <v>박상우</v>
          </cell>
          <cell r="E280" t="str">
            <v>경산시청</v>
          </cell>
          <cell r="F280" t="str">
            <v>21.97</v>
          </cell>
        </row>
        <row r="281">
          <cell r="D281" t="str">
            <v>김영현</v>
          </cell>
          <cell r="E281" t="str">
            <v>구미시청</v>
          </cell>
          <cell r="F281" t="str">
            <v>22.19</v>
          </cell>
        </row>
        <row r="282">
          <cell r="D282" t="str">
            <v>이준화</v>
          </cell>
          <cell r="E282" t="str">
            <v>국군체육부대</v>
          </cell>
          <cell r="F282" t="str">
            <v>22.40</v>
          </cell>
        </row>
      </sheetData>
      <sheetData sheetId="4" refreshError="1">
        <row r="262">
          <cell r="D262" t="str">
            <v>임찬호</v>
          </cell>
          <cell r="E262" t="str">
            <v>정선군청</v>
          </cell>
          <cell r="F262" t="str">
            <v>46.60(CR)</v>
          </cell>
        </row>
        <row r="263">
          <cell r="D263" t="str">
            <v>박세정</v>
          </cell>
          <cell r="E263" t="str">
            <v>안산시청</v>
          </cell>
          <cell r="F263" t="str">
            <v>47.00</v>
          </cell>
        </row>
        <row r="264">
          <cell r="D264" t="str">
            <v>명장환</v>
          </cell>
          <cell r="E264" t="str">
            <v>제주시청</v>
          </cell>
          <cell r="F264" t="str">
            <v>47.80</v>
          </cell>
        </row>
        <row r="265">
          <cell r="D265" t="str">
            <v>최명준</v>
          </cell>
          <cell r="E265" t="str">
            <v>과천시청</v>
          </cell>
          <cell r="F265" t="str">
            <v>47.84</v>
          </cell>
        </row>
        <row r="266">
          <cell r="D266" t="str">
            <v>최성조</v>
          </cell>
          <cell r="E266" t="str">
            <v>원주시청</v>
          </cell>
          <cell r="F266" t="str">
            <v>48.40</v>
          </cell>
        </row>
        <row r="267">
          <cell r="D267" t="str">
            <v>장총명</v>
          </cell>
          <cell r="E267" t="str">
            <v>서천군청</v>
          </cell>
          <cell r="F267" t="str">
            <v>49.95</v>
          </cell>
        </row>
      </sheetData>
      <sheetData sheetId="5" refreshError="1">
        <row r="130">
          <cell r="D130" t="str">
            <v>박정진</v>
          </cell>
          <cell r="E130" t="str">
            <v>고양시청</v>
          </cell>
          <cell r="F130" t="str">
            <v>1:55.83</v>
          </cell>
        </row>
        <row r="131">
          <cell r="D131" t="str">
            <v>조윤호</v>
          </cell>
          <cell r="E131" t="str">
            <v>고양시청</v>
          </cell>
          <cell r="F131" t="str">
            <v>1:56.25</v>
          </cell>
        </row>
        <row r="132">
          <cell r="D132" t="str">
            <v>정현철</v>
          </cell>
          <cell r="E132" t="str">
            <v>청주시청</v>
          </cell>
          <cell r="F132" t="str">
            <v>1:56.63</v>
          </cell>
        </row>
        <row r="133">
          <cell r="D133" t="str">
            <v>문경복</v>
          </cell>
          <cell r="E133" t="str">
            <v>제천시청</v>
          </cell>
          <cell r="F133" t="str">
            <v>1:56.78</v>
          </cell>
        </row>
        <row r="134">
          <cell r="D134" t="str">
            <v>박대성</v>
          </cell>
          <cell r="E134" t="str">
            <v>여수시청</v>
          </cell>
          <cell r="F134" t="str">
            <v>1:57.42</v>
          </cell>
        </row>
        <row r="135">
          <cell r="D135" t="str">
            <v>박성윤</v>
          </cell>
          <cell r="E135" t="str">
            <v>화성시청</v>
          </cell>
          <cell r="F135" t="str">
            <v>2:00.64</v>
          </cell>
        </row>
        <row r="136">
          <cell r="D136" t="str">
            <v>김재욱</v>
          </cell>
          <cell r="E136" t="str">
            <v>화성시청</v>
          </cell>
          <cell r="F136">
            <v>1.4096064814814815E-3</v>
          </cell>
        </row>
        <row r="137">
          <cell r="D137" t="str">
            <v>조봉용</v>
          </cell>
          <cell r="E137" t="str">
            <v>광양시청</v>
          </cell>
          <cell r="F137" t="str">
            <v>2:01.96</v>
          </cell>
        </row>
      </sheetData>
      <sheetData sheetId="6" refreshError="1">
        <row r="82">
          <cell r="D82" t="str">
            <v>신상민</v>
          </cell>
          <cell r="E82" t="str">
            <v>충남도청</v>
          </cell>
          <cell r="F82" t="str">
            <v>3:49.92</v>
          </cell>
        </row>
        <row r="83">
          <cell r="D83" t="str">
            <v>박대성</v>
          </cell>
          <cell r="E83" t="str">
            <v>여수시청</v>
          </cell>
          <cell r="F83" t="str">
            <v>3:55.46</v>
          </cell>
        </row>
        <row r="84">
          <cell r="D84" t="str">
            <v>김준수</v>
          </cell>
          <cell r="E84" t="str">
            <v>옥천군청</v>
          </cell>
          <cell r="F84" t="str">
            <v>3:55.96</v>
          </cell>
        </row>
        <row r="85">
          <cell r="D85" t="str">
            <v>배성민</v>
          </cell>
          <cell r="E85" t="str">
            <v>남양주시청</v>
          </cell>
          <cell r="F85" t="str">
            <v>3:56.61</v>
          </cell>
        </row>
        <row r="86">
          <cell r="D86" t="str">
            <v>이선주</v>
          </cell>
          <cell r="E86" t="str">
            <v>옥천군청</v>
          </cell>
          <cell r="F86" t="str">
            <v>4:00.84</v>
          </cell>
        </row>
        <row r="87">
          <cell r="D87" t="str">
            <v>박정진</v>
          </cell>
          <cell r="E87" t="str">
            <v>고양시청</v>
          </cell>
          <cell r="F87" t="str">
            <v>4:01.42</v>
          </cell>
        </row>
        <row r="88">
          <cell r="D88" t="str">
            <v>백승혁</v>
          </cell>
          <cell r="E88" t="str">
            <v>화성시청</v>
          </cell>
          <cell r="F88" t="str">
            <v>4:01.53</v>
          </cell>
        </row>
        <row r="89">
          <cell r="D89" t="str">
            <v>이한진</v>
          </cell>
          <cell r="E89" t="str">
            <v>국군체육부대</v>
          </cell>
          <cell r="F89" t="str">
            <v>4:01.88</v>
          </cell>
        </row>
      </sheetData>
      <sheetData sheetId="7" refreshError="1">
        <row r="8">
          <cell r="D8" t="str">
            <v>서행준</v>
          </cell>
          <cell r="E8" t="str">
            <v>한국조폐공사</v>
          </cell>
          <cell r="F8">
            <v>1.0231828703703703E-2</v>
          </cell>
        </row>
        <row r="9">
          <cell r="D9" t="str">
            <v>김재민</v>
          </cell>
          <cell r="E9" t="str">
            <v>옥천군청</v>
          </cell>
          <cell r="F9">
            <v>1.0308680555555555E-2</v>
          </cell>
        </row>
        <row r="10">
          <cell r="D10" t="str">
            <v>권재우</v>
          </cell>
          <cell r="E10" t="str">
            <v>옥천군청</v>
          </cell>
          <cell r="F10">
            <v>1.0448958333333334E-2</v>
          </cell>
        </row>
        <row r="11">
          <cell r="D11" t="str">
            <v>정운산</v>
          </cell>
          <cell r="E11" t="str">
            <v>구미시청</v>
          </cell>
          <cell r="F11">
            <v>1.0503935185185186E-2</v>
          </cell>
        </row>
        <row r="12">
          <cell r="D12" t="str">
            <v>이장군</v>
          </cell>
          <cell r="E12" t="str">
            <v>영동군청</v>
          </cell>
          <cell r="F12">
            <v>1.0583564814814815E-2</v>
          </cell>
        </row>
        <row r="13">
          <cell r="D13" t="str">
            <v>김제경</v>
          </cell>
          <cell r="E13" t="str">
            <v>구미시청</v>
          </cell>
          <cell r="F13">
            <v>1.0793402777777778E-2</v>
          </cell>
        </row>
        <row r="14">
          <cell r="D14" t="str">
            <v>김구영</v>
          </cell>
          <cell r="E14" t="str">
            <v>구미시청</v>
          </cell>
          <cell r="F14">
            <v>1.1588078703703703E-2</v>
          </cell>
        </row>
      </sheetData>
      <sheetData sheetId="8" refreshError="1">
        <row r="7">
          <cell r="D7" t="str">
            <v>서행준</v>
          </cell>
          <cell r="E7" t="str">
            <v>한국조폐공사</v>
          </cell>
          <cell r="F7">
            <v>2.2010763888888885E-2</v>
          </cell>
        </row>
        <row r="8">
          <cell r="D8" t="str">
            <v>박요한</v>
          </cell>
          <cell r="E8" t="str">
            <v>제천시청</v>
          </cell>
          <cell r="F8">
            <v>2.2052777777777779E-2</v>
          </cell>
        </row>
        <row r="9">
          <cell r="D9" t="str">
            <v>민지홍</v>
          </cell>
          <cell r="E9" t="str">
            <v>한국조폐공사</v>
          </cell>
          <cell r="F9" t="str">
            <v>31:56.14</v>
          </cell>
        </row>
        <row r="10">
          <cell r="D10" t="str">
            <v>박경인</v>
          </cell>
          <cell r="E10" t="str">
            <v>국군체육부대</v>
          </cell>
          <cell r="F10">
            <v>2.2474421296296298E-2</v>
          </cell>
        </row>
        <row r="11">
          <cell r="D11" t="str">
            <v>이수창</v>
          </cell>
          <cell r="E11" t="str">
            <v>청주시청</v>
          </cell>
          <cell r="F11" t="str">
            <v>32:30.33</v>
          </cell>
        </row>
        <row r="12">
          <cell r="D12" t="str">
            <v>김제경</v>
          </cell>
          <cell r="E12" t="str">
            <v>구미시청</v>
          </cell>
          <cell r="F12">
            <v>2.2916550925925927E-2</v>
          </cell>
        </row>
        <row r="13">
          <cell r="D13" t="str">
            <v>최상민</v>
          </cell>
          <cell r="E13" t="str">
            <v>영월군청</v>
          </cell>
          <cell r="F13" t="str">
            <v>33:06.10</v>
          </cell>
        </row>
        <row r="14">
          <cell r="D14" t="str">
            <v>조현진</v>
          </cell>
          <cell r="E14" t="str">
            <v>국군체육부대</v>
          </cell>
          <cell r="F14" t="str">
            <v>33:58.80</v>
          </cell>
        </row>
      </sheetData>
      <sheetData sheetId="9" refreshError="1">
        <row r="6">
          <cell r="D6" t="str">
            <v>김재민</v>
          </cell>
          <cell r="E6" t="str">
            <v>옥천군청</v>
          </cell>
          <cell r="F6">
            <v>6.4793981481481482E-3</v>
          </cell>
        </row>
        <row r="7">
          <cell r="D7" t="str">
            <v>문정기</v>
          </cell>
          <cell r="E7" t="str">
            <v>영동군청</v>
          </cell>
          <cell r="F7">
            <v>6.4896990740740748E-3</v>
          </cell>
        </row>
        <row r="8">
          <cell r="D8" t="str">
            <v>황진욱</v>
          </cell>
          <cell r="E8" t="str">
            <v>진천군청</v>
          </cell>
          <cell r="F8">
            <v>6.5424768518518514E-3</v>
          </cell>
        </row>
        <row r="9">
          <cell r="D9" t="str">
            <v>정운산</v>
          </cell>
          <cell r="E9" t="str">
            <v>구미시청</v>
          </cell>
          <cell r="F9">
            <v>6.5734953703703693E-3</v>
          </cell>
        </row>
        <row r="10">
          <cell r="D10" t="str">
            <v>장민식</v>
          </cell>
          <cell r="E10" t="str">
            <v>국군체육부대</v>
          </cell>
          <cell r="F10">
            <v>6.6033564814814818E-3</v>
          </cell>
        </row>
        <row r="11">
          <cell r="D11" t="str">
            <v>최동일</v>
          </cell>
          <cell r="E11" t="str">
            <v>포항시청</v>
          </cell>
          <cell r="F11">
            <v>6.6262731481481476E-3</v>
          </cell>
        </row>
        <row r="12">
          <cell r="D12" t="str">
            <v>정연석</v>
          </cell>
          <cell r="E12" t="str">
            <v>청주시청</v>
          </cell>
          <cell r="F12">
            <v>6.7363425925925924E-3</v>
          </cell>
        </row>
        <row r="13">
          <cell r="D13" t="str">
            <v>김경환</v>
          </cell>
          <cell r="E13" t="str">
            <v>제천시청</v>
          </cell>
          <cell r="F13">
            <v>6.8116898148148156E-3</v>
          </cell>
        </row>
      </sheetData>
      <sheetData sheetId="10" refreshError="1">
        <row r="9">
          <cell r="D9" t="str">
            <v>변영준</v>
          </cell>
          <cell r="E9" t="str">
            <v>대구광역시청</v>
          </cell>
          <cell r="F9" t="str">
            <v>42:23.49(대회신)</v>
          </cell>
        </row>
        <row r="10">
          <cell r="D10" t="str">
            <v>오세한</v>
          </cell>
          <cell r="E10" t="str">
            <v>삼성전자(주)</v>
          </cell>
          <cell r="F10" t="str">
            <v>43:26.68</v>
          </cell>
        </row>
        <row r="11">
          <cell r="D11" t="str">
            <v>김대호</v>
          </cell>
          <cell r="E11" t="str">
            <v>경산시청</v>
          </cell>
          <cell r="F11" t="str">
            <v>44:51.08</v>
          </cell>
        </row>
      </sheetData>
      <sheetData sheetId="11" refreshError="1"/>
      <sheetData sheetId="12" refreshError="1">
        <row r="7">
          <cell r="D7" t="str">
            <v>이성</v>
          </cell>
          <cell r="E7" t="str">
            <v>광주광역시청</v>
          </cell>
          <cell r="AJ7">
            <v>220</v>
          </cell>
        </row>
        <row r="8">
          <cell r="D8" t="str">
            <v>강성모</v>
          </cell>
          <cell r="E8" t="str">
            <v>안동시청</v>
          </cell>
          <cell r="AJ8">
            <v>215</v>
          </cell>
        </row>
        <row r="9">
          <cell r="D9" t="str">
            <v>윤제환</v>
          </cell>
          <cell r="E9" t="str">
            <v>창원시청</v>
          </cell>
          <cell r="AJ9">
            <v>205</v>
          </cell>
        </row>
        <row r="10">
          <cell r="D10" t="str">
            <v>지재형</v>
          </cell>
          <cell r="E10" t="str">
            <v>문경시청</v>
          </cell>
          <cell r="AJ10">
            <v>200</v>
          </cell>
        </row>
        <row r="11">
          <cell r="D11" t="str">
            <v>박준환</v>
          </cell>
          <cell r="E11" t="str">
            <v>안산시청</v>
          </cell>
          <cell r="AJ11">
            <v>200</v>
          </cell>
        </row>
        <row r="12">
          <cell r="D12" t="str">
            <v>김기훈</v>
          </cell>
          <cell r="E12" t="str">
            <v>대전광역시시설관리공단</v>
          </cell>
          <cell r="AJ12">
            <v>200</v>
          </cell>
        </row>
      </sheetData>
      <sheetData sheetId="13" refreshError="1">
        <row r="6">
          <cell r="D6" t="str">
            <v>차정근</v>
          </cell>
          <cell r="E6" t="str">
            <v>국군체육부대</v>
          </cell>
          <cell r="AJ6" t="str">
            <v>5m20</v>
          </cell>
        </row>
        <row r="7">
          <cell r="D7" t="str">
            <v>오대중</v>
          </cell>
          <cell r="E7" t="str">
            <v>연제구청</v>
          </cell>
          <cell r="AJ7" t="str">
            <v>5m00</v>
          </cell>
        </row>
        <row r="8">
          <cell r="D8" t="str">
            <v>김도균</v>
          </cell>
          <cell r="E8" t="str">
            <v>정선군청</v>
          </cell>
          <cell r="AJ8" t="str">
            <v>5m00</v>
          </cell>
        </row>
        <row r="9">
          <cell r="D9" t="str">
            <v>윤대욱</v>
          </cell>
          <cell r="E9" t="str">
            <v>경산시청</v>
          </cell>
          <cell r="AJ9" t="str">
            <v>5m00</v>
          </cell>
        </row>
        <row r="10">
          <cell r="D10" t="str">
            <v>우상원</v>
          </cell>
          <cell r="E10" t="str">
            <v>함안군청</v>
          </cell>
          <cell r="AJ10" t="str">
            <v>4m80</v>
          </cell>
        </row>
      </sheetData>
      <sheetData sheetId="14" refreshError="1">
        <row r="6">
          <cell r="D6" t="str">
            <v>김상수</v>
          </cell>
          <cell r="E6" t="str">
            <v>국군체육부대</v>
          </cell>
          <cell r="M6">
            <v>7.84</v>
          </cell>
        </row>
        <row r="8">
          <cell r="D8" t="str">
            <v>곽창만</v>
          </cell>
          <cell r="E8" t="str">
            <v>용인시청</v>
          </cell>
          <cell r="M8">
            <v>7.54</v>
          </cell>
        </row>
        <row r="10">
          <cell r="D10" t="str">
            <v>김성한</v>
          </cell>
          <cell r="E10" t="str">
            <v>원주시청</v>
          </cell>
          <cell r="M10">
            <v>7.41</v>
          </cell>
        </row>
        <row r="12">
          <cell r="D12" t="str">
            <v>이훈연</v>
          </cell>
          <cell r="E12" t="str">
            <v>대구광역시청</v>
          </cell>
          <cell r="M12">
            <v>7.24</v>
          </cell>
        </row>
        <row r="14">
          <cell r="D14" t="str">
            <v>한성진</v>
          </cell>
          <cell r="E14" t="str">
            <v>대전시설공단</v>
          </cell>
          <cell r="M14">
            <v>7.21</v>
          </cell>
        </row>
        <row r="16">
          <cell r="D16" t="str">
            <v>김장준</v>
          </cell>
          <cell r="E16" t="str">
            <v>함안군청</v>
          </cell>
          <cell r="M16">
            <v>6.86</v>
          </cell>
        </row>
        <row r="18">
          <cell r="D18" t="str">
            <v>이강민</v>
          </cell>
          <cell r="E18" t="str">
            <v>문경시청</v>
          </cell>
          <cell r="M18">
            <v>6.68</v>
          </cell>
        </row>
      </sheetData>
      <sheetData sheetId="15" refreshError="1">
        <row r="6">
          <cell r="D6" t="str">
            <v>윤일</v>
          </cell>
          <cell r="E6" t="str">
            <v>포항시청</v>
          </cell>
          <cell r="M6">
            <v>15.48</v>
          </cell>
        </row>
        <row r="7">
          <cell r="M7" t="str">
            <v>-0.3</v>
          </cell>
        </row>
        <row r="8">
          <cell r="D8" t="str">
            <v>고대영</v>
          </cell>
          <cell r="E8" t="str">
            <v>횡성군청</v>
          </cell>
          <cell r="M8">
            <v>15.42</v>
          </cell>
        </row>
        <row r="9">
          <cell r="M9" t="str">
            <v>+0.2</v>
          </cell>
        </row>
        <row r="10">
          <cell r="D10" t="str">
            <v>이강민</v>
          </cell>
          <cell r="E10" t="str">
            <v>문경시청</v>
          </cell>
          <cell r="M10">
            <v>15.16</v>
          </cell>
        </row>
        <row r="11">
          <cell r="M11" t="str">
            <v>+0.3</v>
          </cell>
        </row>
        <row r="12">
          <cell r="D12" t="str">
            <v>김장준</v>
          </cell>
          <cell r="E12" t="str">
            <v>함안군청</v>
          </cell>
          <cell r="M12">
            <v>14.96</v>
          </cell>
        </row>
        <row r="13">
          <cell r="M13" t="str">
            <v>-0.4</v>
          </cell>
        </row>
      </sheetData>
      <sheetData sheetId="16" refreshError="1">
        <row r="6">
          <cell r="D6" t="str">
            <v>최종범</v>
          </cell>
          <cell r="E6" t="str">
            <v>울산시청</v>
          </cell>
          <cell r="M6">
            <v>52.31</v>
          </cell>
        </row>
        <row r="7">
          <cell r="D7" t="str">
            <v>서인철</v>
          </cell>
          <cell r="E7" t="str">
            <v>창원시청</v>
          </cell>
          <cell r="M7">
            <v>51.49</v>
          </cell>
        </row>
        <row r="8">
          <cell r="D8" t="str">
            <v>김동</v>
          </cell>
          <cell r="E8" t="str">
            <v>익산시청</v>
          </cell>
          <cell r="M8">
            <v>50.91</v>
          </cell>
        </row>
        <row r="9">
          <cell r="D9" t="str">
            <v>김근보</v>
          </cell>
          <cell r="E9" t="str">
            <v>국군체육부대</v>
          </cell>
        </row>
        <row r="10">
          <cell r="D10" t="str">
            <v>이현재</v>
          </cell>
          <cell r="E10" t="str">
            <v>서천군청</v>
          </cell>
          <cell r="M10">
            <v>47.63</v>
          </cell>
        </row>
        <row r="11">
          <cell r="D11" t="str">
            <v>김성민</v>
          </cell>
          <cell r="E11" t="str">
            <v>괴산군청</v>
          </cell>
          <cell r="M11">
            <v>43.64</v>
          </cell>
        </row>
        <row r="12">
          <cell r="D12" t="str">
            <v>김건우</v>
          </cell>
          <cell r="E12" t="str">
            <v>문경시청</v>
          </cell>
          <cell r="M12">
            <v>41.01</v>
          </cell>
        </row>
      </sheetData>
      <sheetData sheetId="17" refreshError="1">
        <row r="6">
          <cell r="D6" t="str">
            <v>황인성</v>
          </cell>
          <cell r="E6" t="str">
            <v>국군체육부대</v>
          </cell>
          <cell r="M6">
            <v>18.440000000000001</v>
          </cell>
        </row>
        <row r="7">
          <cell r="D7" t="str">
            <v>오남균</v>
          </cell>
          <cell r="E7" t="str">
            <v>익산시청</v>
          </cell>
          <cell r="M7">
            <v>17.79</v>
          </cell>
        </row>
        <row r="8">
          <cell r="D8" t="str">
            <v>최태호</v>
          </cell>
          <cell r="E8" t="str">
            <v>태백시청</v>
          </cell>
          <cell r="M8">
            <v>17.28</v>
          </cell>
        </row>
        <row r="9">
          <cell r="D9" t="str">
            <v>정일우</v>
          </cell>
          <cell r="E9" t="str">
            <v>성남시청</v>
          </cell>
          <cell r="M9">
            <v>17.11</v>
          </cell>
        </row>
        <row r="10">
          <cell r="D10" t="str">
            <v>최종락</v>
          </cell>
          <cell r="E10" t="str">
            <v>과천시청</v>
          </cell>
          <cell r="M10">
            <v>7.51</v>
          </cell>
        </row>
      </sheetData>
      <sheetData sheetId="18" refreshError="1">
        <row r="6">
          <cell r="D6" t="str">
            <v>구윤회</v>
          </cell>
          <cell r="E6" t="str">
            <v>음성군청</v>
          </cell>
          <cell r="M6">
            <v>71.599999999999994</v>
          </cell>
        </row>
        <row r="7">
          <cell r="D7" t="str">
            <v>박원길</v>
          </cell>
          <cell r="E7" t="str">
            <v>인천시청</v>
          </cell>
          <cell r="M7">
            <v>71.17</v>
          </cell>
        </row>
        <row r="8">
          <cell r="D8" t="str">
            <v>이상우</v>
          </cell>
          <cell r="E8" t="str">
            <v>성남시청</v>
          </cell>
          <cell r="M8">
            <v>69.959999999999994</v>
          </cell>
        </row>
        <row r="9">
          <cell r="D9" t="str">
            <v>강병훈</v>
          </cell>
          <cell r="E9" t="str">
            <v>태백시청</v>
          </cell>
          <cell r="M9">
            <v>68.42</v>
          </cell>
        </row>
        <row r="10">
          <cell r="D10" t="str">
            <v>이학민</v>
          </cell>
          <cell r="E10" t="str">
            <v>서천군청</v>
          </cell>
          <cell r="M10">
            <v>65.23</v>
          </cell>
        </row>
        <row r="11">
          <cell r="D11" t="str">
            <v>신동현</v>
          </cell>
          <cell r="E11" t="str">
            <v>과천시청</v>
          </cell>
          <cell r="M11">
            <v>9.5399999999999991</v>
          </cell>
        </row>
      </sheetData>
      <sheetData sheetId="19" refreshError="1">
        <row r="6">
          <cell r="D6" t="str">
            <v>이윤철</v>
          </cell>
          <cell r="E6" t="str">
            <v>울산시청</v>
          </cell>
          <cell r="M6">
            <v>67.92</v>
          </cell>
        </row>
        <row r="7">
          <cell r="D7" t="str">
            <v>장상진</v>
          </cell>
          <cell r="E7" t="str">
            <v>국군체육부대</v>
          </cell>
          <cell r="M7">
            <v>63.41</v>
          </cell>
        </row>
        <row r="8">
          <cell r="D8" t="str">
            <v>장동원</v>
          </cell>
          <cell r="E8" t="str">
            <v>익산시청</v>
          </cell>
          <cell r="M8">
            <v>62.37</v>
          </cell>
        </row>
        <row r="9">
          <cell r="D9" t="str">
            <v>이정권</v>
          </cell>
          <cell r="E9" t="str">
            <v>목포시청</v>
          </cell>
          <cell r="M9">
            <v>59.03</v>
          </cell>
        </row>
        <row r="10">
          <cell r="D10" t="str">
            <v>신동민</v>
          </cell>
          <cell r="E10" t="str">
            <v>영월군청</v>
          </cell>
          <cell r="M10">
            <v>58.48</v>
          </cell>
        </row>
        <row r="11">
          <cell r="D11" t="str">
            <v>최종락</v>
          </cell>
          <cell r="E11" t="str">
            <v>과천시청</v>
          </cell>
          <cell r="M11">
            <v>10.72</v>
          </cell>
        </row>
      </sheetData>
      <sheetData sheetId="20" refreshError="1">
        <row r="9">
          <cell r="B9" t="str">
            <v>김영현 조규원</v>
          </cell>
          <cell r="D9" t="str">
            <v>구미시청</v>
          </cell>
          <cell r="E9">
            <v>40.57</v>
          </cell>
        </row>
        <row r="10">
          <cell r="B10" t="str">
            <v>신진식 박봉고</v>
          </cell>
        </row>
        <row r="11">
          <cell r="B11" t="str">
            <v>박세현 이주호</v>
          </cell>
          <cell r="D11" t="str">
            <v>안산시청</v>
          </cell>
          <cell r="E11">
            <v>40.82</v>
          </cell>
        </row>
        <row r="12">
          <cell r="B12" t="str">
            <v>박세정 임재열</v>
          </cell>
        </row>
        <row r="13">
          <cell r="B13" t="str">
            <v>차정근 이성준</v>
          </cell>
          <cell r="D13" t="str">
            <v>국군체육부대</v>
          </cell>
          <cell r="E13">
            <v>41.04</v>
          </cell>
        </row>
        <row r="14">
          <cell r="B14" t="str">
            <v>송만석 이준화</v>
          </cell>
        </row>
        <row r="15">
          <cell r="B15" t="str">
            <v>박종태 김국영</v>
          </cell>
          <cell r="D15" t="str">
            <v>안양시청</v>
          </cell>
          <cell r="E15">
            <v>41.1</v>
          </cell>
        </row>
        <row r="16">
          <cell r="B16" t="str">
            <v>김진국 조영욱</v>
          </cell>
        </row>
        <row r="17">
          <cell r="B17" t="str">
            <v>장총명 조성권</v>
          </cell>
          <cell r="D17" t="str">
            <v>서천군청</v>
          </cell>
          <cell r="E17">
            <v>42.12</v>
          </cell>
        </row>
        <row r="18">
          <cell r="B18" t="str">
            <v>윤정원 명창기</v>
          </cell>
        </row>
        <row r="19">
          <cell r="B19" t="str">
            <v>정현섭 최명준</v>
          </cell>
          <cell r="D19" t="str">
            <v>과천시청</v>
          </cell>
          <cell r="E19">
            <v>45.54</v>
          </cell>
        </row>
        <row r="20">
          <cell r="B20" t="str">
            <v>김만겸 이현우</v>
          </cell>
        </row>
      </sheetData>
      <sheetData sheetId="21" refreshError="1">
        <row r="9">
          <cell r="B9" t="str">
            <v>박세현 이주호</v>
          </cell>
          <cell r="D9" t="str">
            <v>안산시청</v>
          </cell>
          <cell r="E9">
            <v>2.261342592592593E-3</v>
          </cell>
        </row>
        <row r="10">
          <cell r="B10" t="str">
            <v>이승윤 박세정</v>
          </cell>
        </row>
        <row r="11">
          <cell r="B11" t="str">
            <v>윤상열 송정훈</v>
          </cell>
          <cell r="D11" t="str">
            <v>고양시청</v>
          </cell>
          <cell r="E11">
            <v>2.2785879629629627E-3</v>
          </cell>
        </row>
        <row r="12">
          <cell r="B12" t="str">
            <v>조윤호 박정진</v>
          </cell>
        </row>
        <row r="13">
          <cell r="B13" t="str">
            <v>윤정원 장총명</v>
          </cell>
          <cell r="D13" t="str">
            <v>서천군청</v>
          </cell>
          <cell r="E13">
            <v>2.2918981481481484E-3</v>
          </cell>
        </row>
        <row r="14">
          <cell r="B14" t="str">
            <v>명창기 주형식</v>
          </cell>
        </row>
        <row r="15">
          <cell r="B15" t="str">
            <v>정현섭 김만겸</v>
          </cell>
          <cell r="D15" t="str">
            <v>과천시청</v>
          </cell>
          <cell r="E15">
            <v>2.4789351851851851E-3</v>
          </cell>
        </row>
        <row r="16">
          <cell r="B16" t="str">
            <v>신동현 최명준</v>
          </cell>
        </row>
      </sheetData>
      <sheetData sheetId="22" refreshError="1"/>
      <sheetData sheetId="23" refreshError="1">
        <row r="11">
          <cell r="C11" t="str">
            <v>이현동</v>
          </cell>
          <cell r="D11" t="str">
            <v>진주시청</v>
          </cell>
          <cell r="E11">
            <v>5796</v>
          </cell>
        </row>
        <row r="12">
          <cell r="C12" t="str">
            <v>길호종</v>
          </cell>
          <cell r="D12" t="str">
            <v>제주시청</v>
          </cell>
          <cell r="E12">
            <v>5663</v>
          </cell>
        </row>
        <row r="13">
          <cell r="C13" t="str">
            <v>정현수</v>
          </cell>
          <cell r="D13" t="str">
            <v>과천시청</v>
          </cell>
          <cell r="E13">
            <v>4239</v>
          </cell>
        </row>
      </sheetData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10H"/>
      <sheetName val="400H"/>
      <sheetName val="100m"/>
      <sheetName val="200m"/>
      <sheetName val="400m"/>
      <sheetName val="800m"/>
      <sheetName val="1500m"/>
      <sheetName val="5000m"/>
      <sheetName val="10000m"/>
      <sheetName val="3000mSC"/>
      <sheetName val="경보"/>
      <sheetName val="남자부"/>
      <sheetName val="높이뛰기"/>
      <sheetName val="장대"/>
      <sheetName val="멀리"/>
      <sheetName val="세단"/>
      <sheetName val="원반"/>
      <sheetName val="포환"/>
      <sheetName val="창"/>
      <sheetName val="해머"/>
      <sheetName val="4x100"/>
      <sheetName val="4x400"/>
      <sheetName val="4x1500"/>
      <sheetName val="혼성총점"/>
      <sheetName val="종합점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">
          <cell r="B9" t="str">
            <v>권재우 김재민</v>
          </cell>
          <cell r="D9" t="str">
            <v>옥천군청</v>
          </cell>
          <cell r="E9">
            <v>1.1198611111111112E-2</v>
          </cell>
        </row>
        <row r="10">
          <cell r="B10" t="str">
            <v>이선주 김준수</v>
          </cell>
        </row>
        <row r="11">
          <cell r="B11" t="str">
            <v>홍인기 배성민</v>
          </cell>
          <cell r="D11" t="str">
            <v>남양주시청</v>
          </cell>
          <cell r="E11">
            <v>1.1350462962962963E-2</v>
          </cell>
        </row>
        <row r="12">
          <cell r="B12" t="str">
            <v>김성민 최병호</v>
          </cell>
        </row>
        <row r="13">
          <cell r="B13" t="str">
            <v>김기현 문주현</v>
          </cell>
          <cell r="D13" t="str">
            <v>영동군청</v>
          </cell>
          <cell r="E13">
            <v>1.1382407407407409E-2</v>
          </cell>
        </row>
        <row r="14">
          <cell r="B14" t="str">
            <v>문정기 이장군</v>
          </cell>
        </row>
        <row r="15">
          <cell r="B15" t="str">
            <v>진성훈 이준완</v>
          </cell>
          <cell r="D15" t="str">
            <v>국군체육부대</v>
          </cell>
          <cell r="E15">
            <v>1.1446875E-2</v>
          </cell>
        </row>
        <row r="16">
          <cell r="B16" t="str">
            <v>장종수 남임경</v>
          </cell>
        </row>
        <row r="17">
          <cell r="B17" t="str">
            <v>안현욱 최종락</v>
          </cell>
          <cell r="D17" t="str">
            <v>과천시청</v>
          </cell>
          <cell r="E17">
            <v>1.5930208333333331E-2</v>
          </cell>
        </row>
        <row r="18">
          <cell r="B18" t="str">
            <v>정현수 신동현</v>
          </cell>
        </row>
      </sheetData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00H"/>
      <sheetName val="400H"/>
      <sheetName val="100m"/>
      <sheetName val="200m"/>
      <sheetName val="400m"/>
      <sheetName val="800m"/>
      <sheetName val="1500m"/>
      <sheetName val="5000m"/>
      <sheetName val="10000m"/>
      <sheetName val="3000mSC"/>
      <sheetName val="경보"/>
      <sheetName val="여자부"/>
      <sheetName val="높이뛰기"/>
      <sheetName val="장대"/>
      <sheetName val="멀리"/>
      <sheetName val="세단"/>
      <sheetName val="원반"/>
      <sheetName val="포환"/>
      <sheetName val="창"/>
      <sheetName val="해머"/>
      <sheetName val="혼성총점"/>
      <sheetName val="4x100"/>
      <sheetName val="4x400"/>
      <sheetName val="4x800 "/>
    </sheetNames>
    <sheetDataSet>
      <sheetData sheetId="0" refreshError="1">
        <row r="85">
          <cell r="E85" t="str">
            <v>-2.6</v>
          </cell>
        </row>
        <row r="88">
          <cell r="D88" t="str">
            <v>정혜림</v>
          </cell>
          <cell r="E88" t="str">
            <v>구미시청</v>
          </cell>
          <cell r="F88">
            <v>13.56</v>
          </cell>
        </row>
        <row r="89">
          <cell r="D89" t="str">
            <v>이지민</v>
          </cell>
          <cell r="E89" t="str">
            <v>파주시청</v>
          </cell>
          <cell r="F89">
            <v>14.13</v>
          </cell>
        </row>
        <row r="90">
          <cell r="D90" t="str">
            <v>안재희</v>
          </cell>
          <cell r="E90" t="str">
            <v>안양시청</v>
          </cell>
          <cell r="F90">
            <v>14.36</v>
          </cell>
        </row>
        <row r="91">
          <cell r="D91" t="str">
            <v>권서희</v>
          </cell>
          <cell r="E91" t="str">
            <v>함안군청</v>
          </cell>
          <cell r="F91">
            <v>15.73</v>
          </cell>
        </row>
      </sheetData>
      <sheetData sheetId="1" refreshError="1">
        <row r="118">
          <cell r="D118" t="str">
            <v>정영희</v>
          </cell>
          <cell r="E118" t="str">
            <v>대구광역시청</v>
          </cell>
          <cell r="F118">
            <v>6.957175925925925E-4</v>
          </cell>
        </row>
        <row r="119">
          <cell r="D119" t="str">
            <v>박종경</v>
          </cell>
          <cell r="E119" t="str">
            <v>파주시청</v>
          </cell>
          <cell r="F119">
            <v>7.04050925925926E-4</v>
          </cell>
        </row>
        <row r="120">
          <cell r="D120" t="str">
            <v>이지연</v>
          </cell>
          <cell r="E120" t="str">
            <v>진천군청</v>
          </cell>
          <cell r="F120">
            <v>7.0474537037037033E-4</v>
          </cell>
        </row>
        <row r="121">
          <cell r="D121" t="str">
            <v>배향미</v>
          </cell>
          <cell r="E121" t="str">
            <v>함안군청</v>
          </cell>
          <cell r="F121" t="str">
            <v>1:01.74</v>
          </cell>
        </row>
        <row r="122">
          <cell r="D122" t="str">
            <v>이현주</v>
          </cell>
          <cell r="E122" t="str">
            <v>서귀포시청</v>
          </cell>
          <cell r="F122" t="str">
            <v>1:03.82</v>
          </cell>
        </row>
        <row r="123">
          <cell r="D123" t="str">
            <v>신소연</v>
          </cell>
          <cell r="E123" t="str">
            <v>경산시청</v>
          </cell>
          <cell r="F123" t="str">
            <v>1:04.27</v>
          </cell>
        </row>
        <row r="124">
          <cell r="D124" t="str">
            <v>박미진</v>
          </cell>
          <cell r="E124" t="str">
            <v>제주시청</v>
          </cell>
          <cell r="F124" t="str">
            <v>1:05.23</v>
          </cell>
        </row>
        <row r="125">
          <cell r="D125" t="str">
            <v>박차누리</v>
          </cell>
          <cell r="E125" t="str">
            <v>화성시청</v>
          </cell>
          <cell r="F125" t="str">
            <v>1:07.11</v>
          </cell>
        </row>
      </sheetData>
      <sheetData sheetId="2" refreshError="1">
        <row r="124">
          <cell r="E124" t="str">
            <v>-2.2</v>
          </cell>
        </row>
        <row r="127">
          <cell r="D127" t="str">
            <v>김지은</v>
          </cell>
          <cell r="E127" t="str">
            <v>전북개발공사</v>
          </cell>
          <cell r="F127" t="str">
            <v>12.13</v>
          </cell>
        </row>
        <row r="128">
          <cell r="D128" t="str">
            <v>김하나</v>
          </cell>
          <cell r="E128" t="str">
            <v>안동시청</v>
          </cell>
          <cell r="F128" t="str">
            <v>12.24</v>
          </cell>
        </row>
        <row r="129">
          <cell r="D129" t="str">
            <v>김소연</v>
          </cell>
          <cell r="E129" t="str">
            <v>안양시청</v>
          </cell>
          <cell r="F129" t="str">
            <v>12.32</v>
          </cell>
        </row>
        <row r="130">
          <cell r="D130" t="str">
            <v>엄지수</v>
          </cell>
          <cell r="E130" t="str">
            <v>SH공사</v>
          </cell>
          <cell r="F130" t="str">
            <v>12.46</v>
          </cell>
        </row>
        <row r="131">
          <cell r="D131" t="str">
            <v>이선영</v>
          </cell>
          <cell r="E131" t="str">
            <v>진천군청</v>
          </cell>
          <cell r="F131" t="str">
            <v>12.65</v>
          </cell>
        </row>
        <row r="132">
          <cell r="D132" t="str">
            <v>김태경</v>
          </cell>
          <cell r="E132" t="str">
            <v>안동시청</v>
          </cell>
          <cell r="F132" t="str">
            <v>12.85</v>
          </cell>
        </row>
        <row r="133">
          <cell r="D133" t="str">
            <v>조아영</v>
          </cell>
          <cell r="E133" t="str">
            <v>전북개발공사</v>
          </cell>
          <cell r="F133" t="str">
            <v>12.87</v>
          </cell>
        </row>
        <row r="134">
          <cell r="D134" t="str">
            <v>선민지</v>
          </cell>
          <cell r="E134" t="str">
            <v>전북개발공사</v>
          </cell>
          <cell r="F134" t="str">
            <v>12.95</v>
          </cell>
        </row>
      </sheetData>
      <sheetData sheetId="3" refreshError="1">
        <row r="278">
          <cell r="E278" t="str">
            <v>-0.1</v>
          </cell>
        </row>
        <row r="281">
          <cell r="D281" t="str">
            <v>김지은</v>
          </cell>
          <cell r="E281" t="str">
            <v>전북개발공사</v>
          </cell>
          <cell r="F281" t="str">
            <v>24.70</v>
          </cell>
        </row>
        <row r="282">
          <cell r="D282" t="str">
            <v>김소연</v>
          </cell>
          <cell r="E282" t="str">
            <v>안양시청</v>
          </cell>
          <cell r="F282" t="str">
            <v>24.91</v>
          </cell>
        </row>
        <row r="283">
          <cell r="D283" t="str">
            <v>오세라</v>
          </cell>
          <cell r="E283" t="str">
            <v>김포시청</v>
          </cell>
          <cell r="F283" t="str">
            <v>25.19</v>
          </cell>
        </row>
        <row r="284">
          <cell r="D284" t="str">
            <v>신자비</v>
          </cell>
          <cell r="E284" t="str">
            <v>서귀포시청</v>
          </cell>
          <cell r="F284" t="str">
            <v>25.51</v>
          </cell>
        </row>
        <row r="285">
          <cell r="D285" t="str">
            <v>이선영</v>
          </cell>
          <cell r="E285" t="str">
            <v>진천군청</v>
          </cell>
          <cell r="F285" t="str">
            <v>25.75</v>
          </cell>
        </row>
        <row r="286">
          <cell r="D286" t="str">
            <v>김태경</v>
          </cell>
          <cell r="E286" t="str">
            <v>안동시청</v>
          </cell>
          <cell r="F286" t="str">
            <v>26.36</v>
          </cell>
        </row>
      </sheetData>
      <sheetData sheetId="4" refreshError="1">
        <row r="262">
          <cell r="D262" t="str">
            <v>오세라</v>
          </cell>
          <cell r="E262" t="str">
            <v>김포시청</v>
          </cell>
          <cell r="F262" t="str">
            <v>55.88</v>
          </cell>
        </row>
        <row r="263">
          <cell r="D263" t="str">
            <v>이하니</v>
          </cell>
          <cell r="E263" t="str">
            <v>제주시청</v>
          </cell>
          <cell r="F263" t="str">
            <v>56.15</v>
          </cell>
        </row>
        <row r="264">
          <cell r="D264" t="str">
            <v>이미희</v>
          </cell>
          <cell r="E264" t="str">
            <v>제주시청</v>
          </cell>
          <cell r="F264" t="str">
            <v>56.82</v>
          </cell>
        </row>
        <row r="265">
          <cell r="D265" t="str">
            <v>이현주</v>
          </cell>
          <cell r="E265" t="str">
            <v>서귀포시청</v>
          </cell>
          <cell r="F265" t="str">
            <v>56.86</v>
          </cell>
        </row>
        <row r="266">
          <cell r="D266" t="str">
            <v>서인애</v>
          </cell>
          <cell r="E266" t="str">
            <v>안산시청</v>
          </cell>
          <cell r="F266" t="str">
            <v>58.09</v>
          </cell>
        </row>
        <row r="267">
          <cell r="D267" t="str">
            <v>신자비</v>
          </cell>
          <cell r="E267" t="str">
            <v>서귀포시청</v>
          </cell>
          <cell r="F267" t="str">
            <v>1:00.23</v>
          </cell>
        </row>
      </sheetData>
      <sheetData sheetId="5" refreshError="1">
        <row r="104">
          <cell r="D104" t="str">
            <v>손수연</v>
          </cell>
          <cell r="E104" t="str">
            <v>서귀포시청</v>
          </cell>
          <cell r="F104" t="str">
            <v>2:10.56(CR)</v>
          </cell>
        </row>
        <row r="105">
          <cell r="D105" t="str">
            <v>장예은</v>
          </cell>
          <cell r="E105" t="str">
            <v>김포시청</v>
          </cell>
          <cell r="F105">
            <v>1.518287037037037E-3</v>
          </cell>
        </row>
        <row r="106">
          <cell r="D106" t="str">
            <v>오지영</v>
          </cell>
          <cell r="E106" t="str">
            <v>구미시청</v>
          </cell>
          <cell r="F106">
            <v>1.5234953703703704E-3</v>
          </cell>
        </row>
        <row r="107">
          <cell r="D107" t="str">
            <v>김보경</v>
          </cell>
          <cell r="E107" t="str">
            <v>충남도청</v>
          </cell>
          <cell r="F107">
            <v>1.5824074074074074E-3</v>
          </cell>
        </row>
        <row r="108">
          <cell r="D108" t="str">
            <v>최민정</v>
          </cell>
          <cell r="E108" t="str">
            <v>진주시청</v>
          </cell>
          <cell r="F108">
            <v>1.6052083333333335E-3</v>
          </cell>
        </row>
        <row r="109">
          <cell r="D109" t="str">
            <v>김가이</v>
          </cell>
          <cell r="E109" t="str">
            <v>화성시청</v>
          </cell>
          <cell r="F109">
            <v>1.6447916666666668E-3</v>
          </cell>
        </row>
      </sheetData>
      <sheetData sheetId="6" refreshError="1">
        <row r="82">
          <cell r="D82" t="str">
            <v>허연정</v>
          </cell>
          <cell r="E82" t="str">
            <v>고양시청</v>
          </cell>
          <cell r="F82">
            <v>3.1255787037037038E-3</v>
          </cell>
        </row>
        <row r="83">
          <cell r="D83" t="str">
            <v>김미진</v>
          </cell>
          <cell r="E83" t="str">
            <v>충주시청</v>
          </cell>
          <cell r="F83">
            <v>3.2156249999999997E-3</v>
          </cell>
        </row>
        <row r="84">
          <cell r="D84" t="str">
            <v>심미영</v>
          </cell>
          <cell r="E84" t="str">
            <v>경산시청</v>
          </cell>
          <cell r="F84">
            <v>3.2460648148148145E-3</v>
          </cell>
        </row>
        <row r="85">
          <cell r="D85" t="str">
            <v>최민정</v>
          </cell>
          <cell r="E85" t="str">
            <v>진주시청</v>
          </cell>
          <cell r="F85" t="str">
            <v>4:40.58</v>
          </cell>
        </row>
        <row r="86">
          <cell r="D86" t="str">
            <v>김보경</v>
          </cell>
          <cell r="E86" t="str">
            <v>충남도청</v>
          </cell>
          <cell r="F86" t="str">
            <v>4:42.02</v>
          </cell>
        </row>
        <row r="87">
          <cell r="D87" t="str">
            <v>어수정</v>
          </cell>
          <cell r="E87" t="str">
            <v>성남시청</v>
          </cell>
          <cell r="F87" t="str">
            <v>4:44.10</v>
          </cell>
        </row>
        <row r="88">
          <cell r="D88" t="str">
            <v>김가이</v>
          </cell>
          <cell r="E88" t="str">
            <v>화성시청</v>
          </cell>
          <cell r="F88" t="str">
            <v>4:47.46</v>
          </cell>
        </row>
        <row r="89">
          <cell r="D89" t="str">
            <v>김혜옥</v>
          </cell>
          <cell r="E89" t="str">
            <v>성남시청</v>
          </cell>
          <cell r="F89">
            <v>3.3362268518518524E-3</v>
          </cell>
        </row>
      </sheetData>
      <sheetData sheetId="7" refreshError="1">
        <row r="8">
          <cell r="D8" t="str">
            <v>임경희</v>
          </cell>
          <cell r="E8" t="str">
            <v>SH공사</v>
          </cell>
          <cell r="F8">
            <v>1.1725115740740741E-2</v>
          </cell>
        </row>
        <row r="9">
          <cell r="D9" t="str">
            <v>이수민</v>
          </cell>
          <cell r="E9" t="str">
            <v>강릉시청</v>
          </cell>
          <cell r="F9">
            <v>1.1829513888888891E-2</v>
          </cell>
        </row>
        <row r="10">
          <cell r="D10" t="str">
            <v>오정희</v>
          </cell>
          <cell r="E10" t="str">
            <v>창원시청</v>
          </cell>
          <cell r="F10">
            <v>1.201273148148148E-2</v>
          </cell>
        </row>
        <row r="11">
          <cell r="D11" t="str">
            <v>강수정</v>
          </cell>
          <cell r="E11" t="str">
            <v>강원도청</v>
          </cell>
          <cell r="F11">
            <v>1.2281018518518518E-2</v>
          </cell>
        </row>
        <row r="12">
          <cell r="D12" t="str">
            <v>윤진미</v>
          </cell>
          <cell r="E12" t="str">
            <v>광주시청</v>
          </cell>
          <cell r="F12">
            <v>1.3243402777777776E-2</v>
          </cell>
        </row>
      </sheetData>
      <sheetData sheetId="8" refreshError="1">
        <row r="7">
          <cell r="D7" t="str">
            <v>임경희</v>
          </cell>
          <cell r="E7" t="str">
            <v>SH공사</v>
          </cell>
          <cell r="F7">
            <v>2.5173611111111108E-2</v>
          </cell>
        </row>
        <row r="8">
          <cell r="D8" t="str">
            <v>이수민</v>
          </cell>
          <cell r="E8" t="str">
            <v>강릉시청</v>
          </cell>
          <cell r="F8">
            <v>2.5232291666666667E-2</v>
          </cell>
        </row>
        <row r="9">
          <cell r="D9" t="str">
            <v>정형선</v>
          </cell>
          <cell r="E9" t="str">
            <v>옥천군청</v>
          </cell>
          <cell r="F9">
            <v>2.5303009259259258E-2</v>
          </cell>
        </row>
        <row r="10">
          <cell r="D10" t="str">
            <v>김은미</v>
          </cell>
          <cell r="E10" t="str">
            <v>부천시청</v>
          </cell>
          <cell r="F10" t="str">
            <v>36:54.73</v>
          </cell>
        </row>
        <row r="11">
          <cell r="D11" t="str">
            <v>김영진</v>
          </cell>
          <cell r="E11" t="str">
            <v>성남시청</v>
          </cell>
          <cell r="F11" t="str">
            <v>37:16.64</v>
          </cell>
        </row>
        <row r="12">
          <cell r="D12" t="str">
            <v>윤진미</v>
          </cell>
          <cell r="E12" t="str">
            <v>광주시청</v>
          </cell>
          <cell r="F12" t="str">
            <v>39:25.88</v>
          </cell>
        </row>
      </sheetData>
      <sheetData sheetId="9" refreshError="1">
        <row r="6">
          <cell r="D6" t="str">
            <v>이세정</v>
          </cell>
          <cell r="E6" t="str">
            <v>강원도청</v>
          </cell>
          <cell r="F6">
            <v>7.3821759259259248E-3</v>
          </cell>
        </row>
        <row r="7">
          <cell r="D7" t="str">
            <v>이은혜</v>
          </cell>
          <cell r="E7" t="str">
            <v>경기도청</v>
          </cell>
          <cell r="F7">
            <v>7.5018518518518524E-3</v>
          </cell>
        </row>
        <row r="8">
          <cell r="D8" t="str">
            <v>이현옥</v>
          </cell>
          <cell r="E8" t="str">
            <v>광주시청</v>
          </cell>
          <cell r="F8">
            <v>7.5641203703703704E-3</v>
          </cell>
        </row>
        <row r="9">
          <cell r="D9" t="str">
            <v>심미영</v>
          </cell>
          <cell r="E9" t="str">
            <v>경산시청</v>
          </cell>
          <cell r="F9">
            <v>7.8490740740740743E-3</v>
          </cell>
        </row>
        <row r="10">
          <cell r="D10" t="str">
            <v>황원경</v>
          </cell>
          <cell r="E10" t="str">
            <v>충주시청</v>
          </cell>
          <cell r="F10">
            <v>7.8667824074074074E-3</v>
          </cell>
        </row>
        <row r="11">
          <cell r="D11" t="str">
            <v>민다미</v>
          </cell>
          <cell r="E11" t="str">
            <v>포항시청</v>
          </cell>
          <cell r="F11">
            <v>7.9896990740740744E-3</v>
          </cell>
        </row>
        <row r="12">
          <cell r="D12" t="str">
            <v>이정하</v>
          </cell>
          <cell r="E12" t="str">
            <v>진천군청</v>
          </cell>
          <cell r="F12">
            <v>8.8113425925925911E-3</v>
          </cell>
        </row>
      </sheetData>
      <sheetData sheetId="10" refreshError="1">
        <row r="9">
          <cell r="D9" t="str">
            <v>전영은</v>
          </cell>
          <cell r="E9" t="str">
            <v>부천시청</v>
          </cell>
          <cell r="F9">
            <v>3.3532291666666665E-2</v>
          </cell>
        </row>
        <row r="10">
          <cell r="D10" t="str">
            <v>김보람</v>
          </cell>
          <cell r="E10" t="str">
            <v>충주시청</v>
          </cell>
          <cell r="F10">
            <v>3.6330787037037036E-2</v>
          </cell>
        </row>
        <row r="11">
          <cell r="D11" t="str">
            <v>이보라</v>
          </cell>
          <cell r="E11" t="str">
            <v>함안군청</v>
          </cell>
          <cell r="F11">
            <v>3.833275462962963E-2</v>
          </cell>
        </row>
      </sheetData>
      <sheetData sheetId="11" refreshError="1"/>
      <sheetData sheetId="12" refreshError="1">
        <row r="7">
          <cell r="D7" t="str">
            <v>한다례</v>
          </cell>
          <cell r="E7" t="str">
            <v>파주시청</v>
          </cell>
          <cell r="AJ7" t="str">
            <v>1m75</v>
          </cell>
        </row>
        <row r="8">
          <cell r="D8" t="str">
            <v>김혜선</v>
          </cell>
          <cell r="E8" t="str">
            <v>경산시청</v>
          </cell>
          <cell r="AJ8" t="str">
            <v>1m75</v>
          </cell>
        </row>
        <row r="9">
          <cell r="D9" t="str">
            <v>석미정</v>
          </cell>
          <cell r="E9" t="str">
            <v>울산시청</v>
          </cell>
          <cell r="AJ9" t="str">
            <v>1m75</v>
          </cell>
        </row>
        <row r="10">
          <cell r="D10" t="str">
            <v>박진희</v>
          </cell>
          <cell r="E10" t="str">
            <v>횡성군청</v>
          </cell>
          <cell r="AJ10">
            <v>170</v>
          </cell>
        </row>
        <row r="11">
          <cell r="D11" t="str">
            <v>양윤희</v>
          </cell>
          <cell r="E11" t="str">
            <v>수원시청</v>
          </cell>
          <cell r="AJ11">
            <v>160</v>
          </cell>
        </row>
      </sheetData>
      <sheetData sheetId="13" refreshError="1">
        <row r="6">
          <cell r="D6" t="str">
            <v>최윤희</v>
          </cell>
          <cell r="E6" t="str">
            <v>SH공사</v>
          </cell>
          <cell r="AJ6" t="str">
            <v>4m20(CR)</v>
          </cell>
        </row>
        <row r="7">
          <cell r="D7" t="str">
            <v>이영아</v>
          </cell>
          <cell r="E7" t="str">
            <v>경기도청</v>
          </cell>
          <cell r="AJ7" t="str">
            <v>3m20</v>
          </cell>
        </row>
      </sheetData>
      <sheetData sheetId="14" refreshError="1">
        <row r="6">
          <cell r="D6" t="str">
            <v>조은정</v>
          </cell>
          <cell r="E6" t="str">
            <v>연제구청</v>
          </cell>
          <cell r="M6">
            <v>6.09</v>
          </cell>
        </row>
        <row r="8">
          <cell r="D8" t="str">
            <v>배찬미</v>
          </cell>
          <cell r="E8" t="str">
            <v>음성군청</v>
          </cell>
          <cell r="M8">
            <v>5.87</v>
          </cell>
        </row>
        <row r="10">
          <cell r="D10" t="str">
            <v>조민경</v>
          </cell>
          <cell r="E10" t="str">
            <v>안산시청</v>
          </cell>
          <cell r="M10">
            <v>5.58</v>
          </cell>
        </row>
        <row r="12">
          <cell r="D12" t="str">
            <v>변윤미</v>
          </cell>
          <cell r="E12" t="str">
            <v>부천시청</v>
          </cell>
          <cell r="M12">
            <v>5.4</v>
          </cell>
        </row>
        <row r="14">
          <cell r="D14" t="str">
            <v>김보영</v>
          </cell>
          <cell r="E14" t="str">
            <v>부천시청</v>
          </cell>
          <cell r="M14">
            <v>5.14</v>
          </cell>
        </row>
        <row r="16">
          <cell r="D16" t="str">
            <v>선민지</v>
          </cell>
          <cell r="E16" t="str">
            <v>전북개발공사</v>
          </cell>
          <cell r="M16">
            <v>5.1100000000000003</v>
          </cell>
        </row>
      </sheetData>
      <sheetData sheetId="15" refreshError="1">
        <row r="6">
          <cell r="D6" t="str">
            <v>정혜경</v>
          </cell>
          <cell r="E6" t="str">
            <v>포항시청</v>
          </cell>
          <cell r="M6">
            <v>13.52</v>
          </cell>
        </row>
        <row r="7">
          <cell r="M7" t="str">
            <v>+2.2</v>
          </cell>
        </row>
        <row r="8">
          <cell r="D8" t="str">
            <v>배찬미</v>
          </cell>
          <cell r="E8" t="str">
            <v>음성군청</v>
          </cell>
          <cell r="M8">
            <v>12.99</v>
          </cell>
        </row>
        <row r="9">
          <cell r="M9" t="str">
            <v>+2.2</v>
          </cell>
        </row>
        <row r="10">
          <cell r="D10" t="str">
            <v>조은정</v>
          </cell>
          <cell r="E10" t="str">
            <v>연제구청</v>
          </cell>
          <cell r="M10">
            <v>12.76</v>
          </cell>
        </row>
        <row r="11">
          <cell r="M11" t="str">
            <v>-0.9</v>
          </cell>
        </row>
        <row r="12">
          <cell r="D12" t="str">
            <v>김운주</v>
          </cell>
          <cell r="E12" t="str">
            <v>진주시청</v>
          </cell>
          <cell r="M12">
            <v>11.71</v>
          </cell>
        </row>
        <row r="13">
          <cell r="M13" t="str">
            <v>+1.8</v>
          </cell>
        </row>
      </sheetData>
      <sheetData sheetId="16" refreshError="1">
        <row r="6">
          <cell r="D6" t="str">
            <v>이연경</v>
          </cell>
          <cell r="E6" t="str">
            <v>영월군청</v>
          </cell>
          <cell r="M6">
            <v>49.67</v>
          </cell>
        </row>
        <row r="7">
          <cell r="D7" t="str">
            <v>김민</v>
          </cell>
          <cell r="E7" t="str">
            <v>목포시청</v>
          </cell>
          <cell r="M7">
            <v>47.32</v>
          </cell>
        </row>
        <row r="8">
          <cell r="D8" t="str">
            <v>김민영</v>
          </cell>
          <cell r="E8" t="str">
            <v>대구광역시청</v>
          </cell>
          <cell r="M8">
            <v>46.87</v>
          </cell>
        </row>
        <row r="10">
          <cell r="D10" t="str">
            <v>장영경</v>
          </cell>
          <cell r="E10" t="str">
            <v>대전광역시청</v>
          </cell>
          <cell r="M10">
            <v>44.67</v>
          </cell>
        </row>
        <row r="11">
          <cell r="D11" t="str">
            <v>조혜림</v>
          </cell>
          <cell r="E11" t="str">
            <v>익산시청</v>
          </cell>
          <cell r="M11">
            <v>44.55</v>
          </cell>
        </row>
        <row r="12">
          <cell r="D12" t="str">
            <v>김혜란</v>
          </cell>
          <cell r="E12" t="str">
            <v>파주시청</v>
          </cell>
          <cell r="M12">
            <v>42.9</v>
          </cell>
        </row>
      </sheetData>
      <sheetData sheetId="17" refreshError="1">
        <row r="6">
          <cell r="D6" t="str">
            <v>이미영</v>
          </cell>
          <cell r="E6" t="str">
            <v>태백시청</v>
          </cell>
          <cell r="M6">
            <v>15.79</v>
          </cell>
        </row>
        <row r="7">
          <cell r="D7" t="str">
            <v>최윤경</v>
          </cell>
          <cell r="E7" t="str">
            <v>SH공사</v>
          </cell>
          <cell r="M7">
            <v>14.26</v>
          </cell>
        </row>
        <row r="8">
          <cell r="D8" t="str">
            <v>최영남</v>
          </cell>
          <cell r="E8" t="str">
            <v>창원시청</v>
          </cell>
          <cell r="M8">
            <v>13.92</v>
          </cell>
        </row>
        <row r="9">
          <cell r="D9" t="str">
            <v>오혜미</v>
          </cell>
          <cell r="E9" t="str">
            <v>대전광역시청</v>
          </cell>
          <cell r="M9">
            <v>13.33</v>
          </cell>
        </row>
        <row r="10">
          <cell r="D10" t="str">
            <v>이정민</v>
          </cell>
          <cell r="E10" t="str">
            <v>논산시청</v>
          </cell>
          <cell r="M10">
            <v>13.11</v>
          </cell>
        </row>
        <row r="11">
          <cell r="D11" t="str">
            <v>임지애</v>
          </cell>
          <cell r="E11" t="str">
            <v>부천시청</v>
          </cell>
          <cell r="M11">
            <v>12.74</v>
          </cell>
        </row>
      </sheetData>
      <sheetData sheetId="18" refreshError="1">
        <row r="6">
          <cell r="D6" t="str">
            <v>김경애</v>
          </cell>
          <cell r="E6" t="str">
            <v>포항시청</v>
          </cell>
          <cell r="M6">
            <v>56.23</v>
          </cell>
        </row>
        <row r="7">
          <cell r="D7" t="str">
            <v>서해안</v>
          </cell>
          <cell r="E7" t="str">
            <v>태백시청</v>
          </cell>
          <cell r="M7">
            <v>49.23</v>
          </cell>
        </row>
        <row r="8">
          <cell r="D8" t="str">
            <v>한효희</v>
          </cell>
          <cell r="E8" t="str">
            <v>해남군청</v>
          </cell>
          <cell r="M8">
            <v>48.35</v>
          </cell>
        </row>
        <row r="9">
          <cell r="D9" t="str">
            <v>박수진</v>
          </cell>
          <cell r="E9" t="str">
            <v>제주시청</v>
          </cell>
          <cell r="M9">
            <v>44.61</v>
          </cell>
        </row>
        <row r="10">
          <cell r="D10" t="str">
            <v>손다애</v>
          </cell>
          <cell r="E10" t="str">
            <v>음성군청</v>
          </cell>
          <cell r="M10">
            <v>41.47</v>
          </cell>
        </row>
        <row r="11">
          <cell r="D11" t="str">
            <v>신보라</v>
          </cell>
          <cell r="E11" t="str">
            <v>오산시청</v>
          </cell>
          <cell r="M11">
            <v>41.32</v>
          </cell>
        </row>
        <row r="12">
          <cell r="D12" t="str">
            <v>이영숙</v>
          </cell>
          <cell r="E12" t="str">
            <v>여수시청</v>
          </cell>
          <cell r="M12">
            <v>35.909999999999997</v>
          </cell>
        </row>
      </sheetData>
      <sheetData sheetId="19" refreshError="1">
        <row r="6">
          <cell r="D6" t="str">
            <v>이재영</v>
          </cell>
          <cell r="E6" t="str">
            <v>영월군청</v>
          </cell>
          <cell r="M6">
            <v>53.45</v>
          </cell>
        </row>
        <row r="7">
          <cell r="D7" t="str">
            <v>장복심</v>
          </cell>
          <cell r="E7" t="str">
            <v>합천군청</v>
          </cell>
          <cell r="M7">
            <v>53.37</v>
          </cell>
        </row>
        <row r="8">
          <cell r="D8" t="str">
            <v>박서진</v>
          </cell>
          <cell r="E8" t="str">
            <v>목포시청</v>
          </cell>
          <cell r="M8">
            <v>51.31</v>
          </cell>
        </row>
        <row r="9">
          <cell r="D9" t="str">
            <v>홍선희</v>
          </cell>
          <cell r="E9" t="str">
            <v>대전광역시청</v>
          </cell>
          <cell r="M9">
            <v>51.08</v>
          </cell>
        </row>
        <row r="10">
          <cell r="D10" t="str">
            <v>김민</v>
          </cell>
          <cell r="E10" t="str">
            <v>목포시청</v>
          </cell>
          <cell r="M10">
            <v>24.39</v>
          </cell>
        </row>
      </sheetData>
      <sheetData sheetId="20" refreshError="1">
        <row r="11">
          <cell r="C11" t="str">
            <v>여은아</v>
          </cell>
          <cell r="D11" t="str">
            <v>오산시청</v>
          </cell>
          <cell r="E11">
            <v>4453</v>
          </cell>
        </row>
        <row r="12">
          <cell r="C12" t="str">
            <v>김명희</v>
          </cell>
          <cell r="D12" t="str">
            <v>안산시청</v>
          </cell>
          <cell r="E12">
            <v>3705</v>
          </cell>
        </row>
        <row r="13">
          <cell r="C13" t="str">
            <v>서미혜</v>
          </cell>
          <cell r="D13" t="str">
            <v>논산시청</v>
          </cell>
          <cell r="E13">
            <v>3268</v>
          </cell>
        </row>
      </sheetData>
      <sheetData sheetId="21" refreshError="1">
        <row r="9">
          <cell r="B9" t="str">
            <v>이인혜 김태경</v>
          </cell>
          <cell r="D9" t="str">
            <v>안동시청</v>
          </cell>
          <cell r="E9">
            <v>47.85</v>
          </cell>
        </row>
        <row r="10">
          <cell r="B10" t="str">
            <v>김하나 김초롱</v>
          </cell>
        </row>
        <row r="11">
          <cell r="B11" t="str">
            <v>유 진 김소연</v>
          </cell>
          <cell r="D11" t="str">
            <v>안양시청</v>
          </cell>
          <cell r="E11">
            <v>48.35</v>
          </cell>
        </row>
        <row r="12">
          <cell r="B12" t="str">
            <v>안재희 오형미</v>
          </cell>
        </row>
        <row r="13">
          <cell r="B13" t="str">
            <v>이아름 박수산나</v>
          </cell>
          <cell r="D13" t="str">
            <v>논산시청</v>
          </cell>
          <cell r="E13">
            <v>48.45</v>
          </cell>
        </row>
        <row r="14">
          <cell r="B14" t="str">
            <v>이진미 김예진</v>
          </cell>
        </row>
      </sheetData>
      <sheetData sheetId="22" refreshError="1">
        <row r="9">
          <cell r="B9" t="str">
            <v>양수연 신자비</v>
          </cell>
          <cell r="D9" t="str">
            <v>서귀포시청</v>
          </cell>
          <cell r="E9">
            <v>2.6576388888888886E-3</v>
          </cell>
        </row>
        <row r="10">
          <cell r="B10" t="str">
            <v>손수연 이현주</v>
          </cell>
        </row>
        <row r="11">
          <cell r="B11" t="str">
            <v>박미진 이하니</v>
          </cell>
          <cell r="D11" t="str">
            <v>제주시청</v>
          </cell>
          <cell r="E11">
            <v>2.6793981481481482E-3</v>
          </cell>
        </row>
        <row r="12">
          <cell r="B12" t="str">
            <v>이미희 이보람</v>
          </cell>
        </row>
        <row r="13">
          <cell r="B13" t="str">
            <v>이진미 이아름</v>
          </cell>
          <cell r="D13" t="str">
            <v>논산시청</v>
          </cell>
          <cell r="E13">
            <v>2.8996527777777775E-3</v>
          </cell>
        </row>
        <row r="14">
          <cell r="B14" t="str">
            <v>이세영 김예진</v>
          </cell>
        </row>
      </sheetData>
      <sheetData sheetId="2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00H"/>
      <sheetName val="400H"/>
      <sheetName val="100m"/>
      <sheetName val="200m"/>
      <sheetName val="400m"/>
      <sheetName val="800m"/>
      <sheetName val="1500m"/>
      <sheetName val="5000m"/>
      <sheetName val="10000m"/>
      <sheetName val="3000mSC"/>
      <sheetName val="경보"/>
      <sheetName val="여자부"/>
      <sheetName val="높이뛰기"/>
      <sheetName val="장대"/>
      <sheetName val="멀리"/>
      <sheetName val="세단"/>
      <sheetName val="원반"/>
      <sheetName val="포환"/>
      <sheetName val="창"/>
      <sheetName val="해머"/>
      <sheetName val="혼성총점"/>
      <sheetName val="4x100"/>
      <sheetName val="4x400"/>
      <sheetName val="4x800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6">
          <cell r="D6" t="str">
            <v>이연경</v>
          </cell>
        </row>
        <row r="9">
          <cell r="D9" t="str">
            <v>김란희</v>
          </cell>
          <cell r="E9" t="str">
            <v>논산시청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9">
          <cell r="B9" t="str">
            <v>김영진 남선하</v>
          </cell>
          <cell r="D9" t="str">
            <v>성남시청</v>
          </cell>
          <cell r="E9">
            <v>6.7372685185185183E-3</v>
          </cell>
        </row>
        <row r="10">
          <cell r="B10" t="str">
            <v>어수정 김혜옥</v>
          </cell>
        </row>
        <row r="11">
          <cell r="B11" t="str">
            <v>장진숙 김미선</v>
          </cell>
          <cell r="D11" t="str">
            <v>경기도청</v>
          </cell>
          <cell r="E11">
            <v>6.8979166666666668E-3</v>
          </cell>
        </row>
        <row r="12">
          <cell r="B12" t="str">
            <v>이은혜 성산아</v>
          </cell>
        </row>
        <row r="13">
          <cell r="B13" t="str">
            <v>민지현 김미진</v>
          </cell>
          <cell r="D13" t="str">
            <v>충주시청</v>
          </cell>
          <cell r="E13">
            <v>6.9880787037037038E-3</v>
          </cell>
        </row>
        <row r="14">
          <cell r="B14" t="str">
            <v>황원경 김보람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A42"/>
  <sheetViews>
    <sheetView showGridLines="0" topLeftCell="A16" zoomScale="130" zoomScaleNormal="130" workbookViewId="0">
      <selection activeCell="Q26" sqref="Q26"/>
    </sheetView>
  </sheetViews>
  <sheetFormatPr defaultColWidth="5.5" defaultRowHeight="14.45" customHeight="1"/>
  <cols>
    <col min="1" max="1" width="1.25" style="133" customWidth="1"/>
    <col min="2" max="26" width="5.5" style="137" customWidth="1"/>
    <col min="27" max="27" width="5.25" style="135" customWidth="1"/>
    <col min="28" max="16384" width="5.5" style="137"/>
  </cols>
  <sheetData>
    <row r="2" spans="1:27" s="134" customFormat="1" ht="24.75" customHeight="1" thickBot="1">
      <c r="A2" s="133"/>
      <c r="F2" s="258" t="s">
        <v>0</v>
      </c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AA2" s="135"/>
    </row>
    <row r="3" spans="1:27" s="134" customFormat="1" ht="14.45" customHeight="1" thickTop="1">
      <c r="A3" s="133"/>
      <c r="B3" s="136" t="s">
        <v>53</v>
      </c>
      <c r="C3" s="136"/>
      <c r="F3" s="259" t="s">
        <v>2</v>
      </c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AA3" s="135"/>
    </row>
    <row r="4" spans="1:27" ht="14.45" customHeight="1" thickBot="1"/>
    <row r="5" spans="1:27" ht="14.45" customHeight="1">
      <c r="B5" s="138" t="s">
        <v>3</v>
      </c>
      <c r="C5" s="139"/>
      <c r="D5" s="140" t="s">
        <v>4</v>
      </c>
      <c r="E5" s="141"/>
      <c r="F5" s="142"/>
      <c r="G5" s="143" t="s">
        <v>5</v>
      </c>
      <c r="H5" s="144"/>
      <c r="I5" s="142"/>
      <c r="J5" s="143" t="s">
        <v>6</v>
      </c>
      <c r="K5" s="144"/>
      <c r="L5" s="142"/>
      <c r="M5" s="143" t="s">
        <v>7</v>
      </c>
      <c r="N5" s="144"/>
      <c r="O5" s="142"/>
      <c r="P5" s="143" t="s">
        <v>8</v>
      </c>
      <c r="Q5" s="144"/>
      <c r="R5" s="142"/>
      <c r="S5" s="143" t="s">
        <v>9</v>
      </c>
      <c r="T5" s="144"/>
      <c r="U5" s="142"/>
      <c r="V5" s="143" t="s">
        <v>10</v>
      </c>
      <c r="W5" s="144"/>
      <c r="X5" s="142"/>
      <c r="Y5" s="143" t="s">
        <v>11</v>
      </c>
      <c r="Z5" s="144"/>
      <c r="AA5" s="145" t="s">
        <v>12</v>
      </c>
    </row>
    <row r="6" spans="1:27" ht="14.45" customHeight="1" thickBot="1">
      <c r="B6" s="146" t="s">
        <v>13</v>
      </c>
      <c r="C6" s="147" t="s">
        <v>14</v>
      </c>
      <c r="D6" s="148" t="s">
        <v>15</v>
      </c>
      <c r="E6" s="149" t="s">
        <v>16</v>
      </c>
      <c r="F6" s="147" t="s">
        <v>14</v>
      </c>
      <c r="G6" s="148" t="s">
        <v>15</v>
      </c>
      <c r="H6" s="149" t="s">
        <v>16</v>
      </c>
      <c r="I6" s="147" t="s">
        <v>14</v>
      </c>
      <c r="J6" s="148" t="s">
        <v>15</v>
      </c>
      <c r="K6" s="149" t="s">
        <v>16</v>
      </c>
      <c r="L6" s="147" t="s">
        <v>14</v>
      </c>
      <c r="M6" s="148" t="s">
        <v>15</v>
      </c>
      <c r="N6" s="149" t="s">
        <v>16</v>
      </c>
      <c r="O6" s="147" t="s">
        <v>14</v>
      </c>
      <c r="P6" s="148" t="s">
        <v>15</v>
      </c>
      <c r="Q6" s="149" t="s">
        <v>16</v>
      </c>
      <c r="R6" s="147" t="s">
        <v>14</v>
      </c>
      <c r="S6" s="148" t="s">
        <v>15</v>
      </c>
      <c r="T6" s="149" t="s">
        <v>16</v>
      </c>
      <c r="U6" s="147" t="s">
        <v>14</v>
      </c>
      <c r="V6" s="148" t="s">
        <v>15</v>
      </c>
      <c r="W6" s="149" t="s">
        <v>16</v>
      </c>
      <c r="X6" s="147" t="s">
        <v>14</v>
      </c>
      <c r="Y6" s="148" t="s">
        <v>15</v>
      </c>
      <c r="Z6" s="149" t="s">
        <v>16</v>
      </c>
      <c r="AA6" s="150"/>
    </row>
    <row r="7" spans="1:27" ht="15.75" customHeight="1" thickTop="1">
      <c r="A7" s="133">
        <v>1</v>
      </c>
      <c r="B7" s="151" t="s">
        <v>17</v>
      </c>
      <c r="C7" s="152" t="str">
        <f>'[1]100m'!D127</f>
        <v>오경수</v>
      </c>
      <c r="D7" s="153" t="str">
        <f>'[1]100m'!E127</f>
        <v>파주시청</v>
      </c>
      <c r="E7" s="154" t="str">
        <f>'[1]100m'!F127</f>
        <v>10.58</v>
      </c>
      <c r="F7" s="153" t="str">
        <f>'[1]100m'!D128</f>
        <v>김국영</v>
      </c>
      <c r="G7" s="153" t="str">
        <f>'[1]100m'!E128</f>
        <v>안양시청</v>
      </c>
      <c r="H7" s="154" t="str">
        <f>'[1]100m'!F128</f>
        <v>10.61</v>
      </c>
      <c r="I7" s="153" t="str">
        <f>'[1]100m'!D129</f>
        <v>이준화</v>
      </c>
      <c r="J7" s="153" t="str">
        <f>'[1]100m'!E129</f>
        <v>국군체육부대</v>
      </c>
      <c r="K7" s="155" t="str">
        <f>'[1]100m'!F129</f>
        <v>10.67</v>
      </c>
      <c r="L7" s="153" t="str">
        <f>'[1]100m'!D130</f>
        <v>김진국</v>
      </c>
      <c r="M7" s="153" t="str">
        <f>'[1]100m'!E130</f>
        <v>안양시청</v>
      </c>
      <c r="N7" s="154" t="str">
        <f>'[1]100m'!F130</f>
        <v>10.69</v>
      </c>
      <c r="O7" s="153" t="str">
        <f>'[1]100m'!D131</f>
        <v>조규원</v>
      </c>
      <c r="P7" s="153" t="str">
        <f>'[1]100m'!E131</f>
        <v>구미시청</v>
      </c>
      <c r="Q7" s="154" t="str">
        <f>'[1]100m'!F131</f>
        <v>10.89</v>
      </c>
      <c r="R7" s="153" t="str">
        <f>'[1]100m'!D132</f>
        <v>신해운</v>
      </c>
      <c r="S7" s="153" t="str">
        <f>'[1]100m'!E132</f>
        <v>㈜부산은행</v>
      </c>
      <c r="T7" s="154" t="str">
        <f>'[1]100m'!F132</f>
        <v>10.90</v>
      </c>
      <c r="U7" s="153" t="str">
        <f>'[1]100m'!D133</f>
        <v>이주호</v>
      </c>
      <c r="V7" s="153" t="str">
        <f>'[1]100m'!E133</f>
        <v>안산시청</v>
      </c>
      <c r="W7" s="154" t="str">
        <f>'[1]100m'!F133</f>
        <v>10.98</v>
      </c>
      <c r="X7" s="153"/>
      <c r="Y7" s="153"/>
      <c r="Z7" s="156"/>
      <c r="AA7" s="157"/>
    </row>
    <row r="8" spans="1:27" s="165" customFormat="1" ht="15.75" customHeight="1">
      <c r="A8" s="133"/>
      <c r="B8" s="158" t="s">
        <v>54</v>
      </c>
      <c r="C8" s="159" t="str">
        <f>'[1]100m'!E124</f>
        <v>-2.2</v>
      </c>
      <c r="D8" s="160"/>
      <c r="E8" s="161"/>
      <c r="F8" s="162"/>
      <c r="G8" s="163"/>
      <c r="H8" s="161"/>
      <c r="I8" s="162"/>
      <c r="J8" s="164"/>
      <c r="K8" s="161"/>
      <c r="L8" s="162"/>
      <c r="M8" s="163"/>
      <c r="N8" s="161"/>
      <c r="O8" s="162"/>
      <c r="P8" s="163"/>
      <c r="Q8" s="161"/>
      <c r="S8" s="163"/>
      <c r="T8" s="161"/>
      <c r="U8" s="162"/>
      <c r="V8" s="163"/>
      <c r="W8" s="161"/>
      <c r="X8" s="162"/>
      <c r="Y8" s="163"/>
      <c r="Z8" s="166"/>
      <c r="AA8" s="157"/>
    </row>
    <row r="9" spans="1:27" s="165" customFormat="1" ht="15.75" customHeight="1">
      <c r="A9" s="167" t="s">
        <v>55</v>
      </c>
      <c r="B9" s="168" t="s">
        <v>56</v>
      </c>
      <c r="C9" s="169" t="str">
        <f>'[1]200m'!D275</f>
        <v>오경수</v>
      </c>
      <c r="D9" s="170" t="str">
        <f>'[1]200m'!E275</f>
        <v>파주시청</v>
      </c>
      <c r="E9" s="171" t="str">
        <f>'[1]200m'!F275</f>
        <v>21.53</v>
      </c>
      <c r="F9" s="169" t="str">
        <f>'[1]200m'!D276</f>
        <v>신해운</v>
      </c>
      <c r="G9" s="170" t="str">
        <f>'[1]200m'!E276</f>
        <v>㈜부산은행</v>
      </c>
      <c r="H9" s="172" t="str">
        <f>'[1]200m'!F276</f>
        <v>21.65</v>
      </c>
      <c r="I9" s="169" t="str">
        <f>'[1]200m'!D277</f>
        <v>최명준</v>
      </c>
      <c r="J9" s="170" t="str">
        <f>'[1]200m'!E277</f>
        <v>과천시청</v>
      </c>
      <c r="K9" s="172" t="str">
        <f>'[1]200m'!F277</f>
        <v>21.76</v>
      </c>
      <c r="L9" s="169" t="str">
        <f>'[1]200m'!D278</f>
        <v>조성권</v>
      </c>
      <c r="M9" s="170" t="str">
        <f>'[1]200m'!E278</f>
        <v>서천군청</v>
      </c>
      <c r="N9" s="172" t="str">
        <f>'[1]200m'!F278</f>
        <v>21.77</v>
      </c>
      <c r="O9" s="169" t="str">
        <f>'[1]200m'!D279</f>
        <v>명장환</v>
      </c>
      <c r="P9" s="170" t="str">
        <f>'[1]200m'!E279</f>
        <v>제주시청</v>
      </c>
      <c r="Q9" s="172" t="str">
        <f>'[1]200m'!F279</f>
        <v>21.86</v>
      </c>
      <c r="R9" s="169" t="str">
        <f>'[1]200m'!D280</f>
        <v>박상우</v>
      </c>
      <c r="S9" s="170" t="str">
        <f>'[1]200m'!E280</f>
        <v>경산시청</v>
      </c>
      <c r="T9" s="172" t="str">
        <f>'[1]200m'!F280</f>
        <v>21.97</v>
      </c>
      <c r="U9" s="169" t="str">
        <f>'[1]200m'!D281</f>
        <v>김영현</v>
      </c>
      <c r="V9" s="170" t="str">
        <f>'[1]200m'!E281</f>
        <v>구미시청</v>
      </c>
      <c r="W9" s="172" t="str">
        <f>'[1]200m'!F281</f>
        <v>22.19</v>
      </c>
      <c r="X9" s="169" t="str">
        <f>'[1]200m'!D282</f>
        <v>이준화</v>
      </c>
      <c r="Y9" s="170" t="str">
        <f>'[1]200m'!E282</f>
        <v>국군체육부대</v>
      </c>
      <c r="Z9" s="172" t="str">
        <f>'[1]200m'!F282</f>
        <v>22.40</v>
      </c>
      <c r="AA9" s="173"/>
    </row>
    <row r="10" spans="1:27" s="165" customFormat="1" ht="15.75" customHeight="1">
      <c r="A10" s="133"/>
      <c r="B10" s="158" t="s">
        <v>57</v>
      </c>
      <c r="C10" s="174" t="str">
        <f>'[1]200m'!E272</f>
        <v>-0.2</v>
      </c>
      <c r="D10" s="163"/>
      <c r="E10" s="161"/>
      <c r="F10" s="162"/>
      <c r="G10" s="163"/>
      <c r="H10" s="161"/>
      <c r="I10" s="162"/>
      <c r="J10" s="163"/>
      <c r="K10" s="161"/>
      <c r="L10" s="162"/>
      <c r="M10" s="163"/>
      <c r="N10" s="161"/>
      <c r="O10" s="162"/>
      <c r="P10" s="163"/>
      <c r="Q10" s="161"/>
      <c r="R10" s="162"/>
      <c r="S10" s="163"/>
      <c r="T10" s="161"/>
      <c r="U10" s="162"/>
      <c r="V10" s="163"/>
      <c r="W10" s="161"/>
      <c r="X10" s="162"/>
      <c r="Y10" s="163"/>
      <c r="Z10" s="166"/>
      <c r="AA10" s="157"/>
    </row>
    <row r="11" spans="1:27" s="165" customFormat="1" ht="15.75" customHeight="1">
      <c r="A11" s="133">
        <v>1</v>
      </c>
      <c r="B11" s="175" t="s">
        <v>58</v>
      </c>
      <c r="C11" s="176" t="str">
        <f>'[1]400m'!D262</f>
        <v>임찬호</v>
      </c>
      <c r="D11" s="177" t="str">
        <f>'[1]400m'!E262</f>
        <v>정선군청</v>
      </c>
      <c r="E11" s="178" t="str">
        <f>'[1]400m'!F262</f>
        <v>46.60(CR)</v>
      </c>
      <c r="F11" s="176" t="str">
        <f>'[1]400m'!D263</f>
        <v>박세정</v>
      </c>
      <c r="G11" s="177" t="str">
        <f>'[1]400m'!E263</f>
        <v>안산시청</v>
      </c>
      <c r="H11" s="179" t="str">
        <f>'[1]400m'!F263</f>
        <v>47.00</v>
      </c>
      <c r="I11" s="176" t="str">
        <f>'[1]400m'!D264</f>
        <v>명장환</v>
      </c>
      <c r="J11" s="177" t="str">
        <f>'[1]400m'!E264</f>
        <v>제주시청</v>
      </c>
      <c r="K11" s="179" t="str">
        <f>'[1]400m'!F264</f>
        <v>47.80</v>
      </c>
      <c r="L11" s="176" t="str">
        <f>'[1]400m'!D265</f>
        <v>최명준</v>
      </c>
      <c r="M11" s="177" t="str">
        <f>'[1]400m'!E265</f>
        <v>과천시청</v>
      </c>
      <c r="N11" s="179" t="str">
        <f>'[1]400m'!F265</f>
        <v>47.84</v>
      </c>
      <c r="O11" s="176" t="str">
        <f>'[1]400m'!D266</f>
        <v>최성조</v>
      </c>
      <c r="P11" s="177" t="str">
        <f>'[1]400m'!E266</f>
        <v>원주시청</v>
      </c>
      <c r="Q11" s="179" t="str">
        <f>'[1]400m'!F266</f>
        <v>48.40</v>
      </c>
      <c r="R11" s="176" t="str">
        <f>'[1]400m'!D267</f>
        <v>장총명</v>
      </c>
      <c r="S11" s="177" t="str">
        <f>'[1]400m'!E267</f>
        <v>서천군청</v>
      </c>
      <c r="T11" s="179" t="str">
        <f>'[1]400m'!F267</f>
        <v>49.95</v>
      </c>
      <c r="U11" s="176"/>
      <c r="V11" s="177"/>
      <c r="W11" s="179"/>
      <c r="X11" s="169"/>
      <c r="Y11" s="170"/>
      <c r="Z11" s="170"/>
      <c r="AA11" s="180"/>
    </row>
    <row r="12" spans="1:27" s="165" customFormat="1" ht="15.75" customHeight="1">
      <c r="A12" s="167" t="s">
        <v>55</v>
      </c>
      <c r="B12" s="175" t="s">
        <v>59</v>
      </c>
      <c r="C12" s="176" t="str">
        <f>'[1]800m'!D130</f>
        <v>박정진</v>
      </c>
      <c r="D12" s="177" t="str">
        <f>'[1]800m'!E130</f>
        <v>고양시청</v>
      </c>
      <c r="E12" s="181" t="str">
        <f>'[1]800m'!F130</f>
        <v>1:55.83</v>
      </c>
      <c r="F12" s="176" t="str">
        <f>'[1]800m'!D131</f>
        <v>조윤호</v>
      </c>
      <c r="G12" s="179" t="str">
        <f>'[1]800m'!E131</f>
        <v>고양시청</v>
      </c>
      <c r="H12" s="181" t="str">
        <f>'[1]800m'!F131</f>
        <v>1:56.25</v>
      </c>
      <c r="I12" s="176" t="str">
        <f>'[1]800m'!D132</f>
        <v>정현철</v>
      </c>
      <c r="J12" s="179" t="str">
        <f>'[1]800m'!E132</f>
        <v>청주시청</v>
      </c>
      <c r="K12" s="181" t="str">
        <f>'[1]800m'!F132</f>
        <v>1:56.63</v>
      </c>
      <c r="L12" s="176" t="str">
        <f>'[1]800m'!D133</f>
        <v>문경복</v>
      </c>
      <c r="M12" s="179" t="str">
        <f>'[1]800m'!E133</f>
        <v>제천시청</v>
      </c>
      <c r="N12" s="181" t="str">
        <f>'[1]800m'!F133</f>
        <v>1:56.78</v>
      </c>
      <c r="O12" s="176" t="str">
        <f>'[1]800m'!D134</f>
        <v>박대성</v>
      </c>
      <c r="P12" s="177" t="str">
        <f>'[1]800m'!E134</f>
        <v>여수시청</v>
      </c>
      <c r="Q12" s="181" t="str">
        <f>'[1]800m'!F134</f>
        <v>1:57.42</v>
      </c>
      <c r="R12" s="176" t="str">
        <f>'[1]800m'!D135</f>
        <v>박성윤</v>
      </c>
      <c r="S12" s="177" t="str">
        <f>'[1]800m'!E135</f>
        <v>화성시청</v>
      </c>
      <c r="T12" s="181" t="str">
        <f>'[1]800m'!F135</f>
        <v>2:00.64</v>
      </c>
      <c r="U12" s="169" t="str">
        <f>'[1]800m'!D136</f>
        <v>김재욱</v>
      </c>
      <c r="V12" s="170" t="str">
        <f>'[1]800m'!E136</f>
        <v>화성시청</v>
      </c>
      <c r="W12" s="181">
        <f>'[1]800m'!F136</f>
        <v>1.4096064814814815E-3</v>
      </c>
      <c r="X12" s="169" t="str">
        <f>'[1]800m'!D137</f>
        <v>조봉용</v>
      </c>
      <c r="Y12" s="170" t="str">
        <f>'[1]800m'!E137</f>
        <v>광양시청</v>
      </c>
      <c r="Z12" s="181" t="str">
        <f>'[1]800m'!F137</f>
        <v>2:01.96</v>
      </c>
      <c r="AA12" s="180"/>
    </row>
    <row r="13" spans="1:27" s="165" customFormat="1" ht="15.75" customHeight="1">
      <c r="A13" s="133">
        <v>1</v>
      </c>
      <c r="B13" s="175" t="s">
        <v>60</v>
      </c>
      <c r="C13" s="176" t="str">
        <f>'[1]1500m'!D82</f>
        <v>신상민</v>
      </c>
      <c r="D13" s="177" t="str">
        <f>'[1]1500m'!E82</f>
        <v>충남도청</v>
      </c>
      <c r="E13" s="181" t="str">
        <f>'[1]1500m'!F82</f>
        <v>3:49.92</v>
      </c>
      <c r="F13" s="176" t="str">
        <f>'[1]1500m'!D83</f>
        <v>박대성</v>
      </c>
      <c r="G13" s="177" t="str">
        <f>'[1]1500m'!E83</f>
        <v>여수시청</v>
      </c>
      <c r="H13" s="182" t="str">
        <f>'[1]1500m'!F83</f>
        <v>3:55.46</v>
      </c>
      <c r="I13" s="176" t="str">
        <f>'[1]1500m'!D84</f>
        <v>김준수</v>
      </c>
      <c r="J13" s="177" t="str">
        <f>'[1]1500m'!E84</f>
        <v>옥천군청</v>
      </c>
      <c r="K13" s="181" t="str">
        <f>'[1]1500m'!F84</f>
        <v>3:55.96</v>
      </c>
      <c r="L13" s="176" t="str">
        <f>'[1]1500m'!D85</f>
        <v>배성민</v>
      </c>
      <c r="M13" s="177" t="str">
        <f>'[1]1500m'!E85</f>
        <v>남양주시청</v>
      </c>
      <c r="N13" s="181" t="str">
        <f>'[1]1500m'!F85</f>
        <v>3:56.61</v>
      </c>
      <c r="O13" s="176" t="str">
        <f>'[1]1500m'!D86</f>
        <v>이선주</v>
      </c>
      <c r="P13" s="177" t="str">
        <f>'[1]1500m'!E86</f>
        <v>옥천군청</v>
      </c>
      <c r="Q13" s="181" t="str">
        <f>'[1]1500m'!F86</f>
        <v>4:00.84</v>
      </c>
      <c r="R13" s="176" t="str">
        <f>'[1]1500m'!D87</f>
        <v>박정진</v>
      </c>
      <c r="S13" s="177" t="str">
        <f>'[1]1500m'!E87</f>
        <v>고양시청</v>
      </c>
      <c r="T13" s="181" t="str">
        <f>'[1]1500m'!F87</f>
        <v>4:01.42</v>
      </c>
      <c r="U13" s="176" t="str">
        <f>'[1]1500m'!D88</f>
        <v>백승혁</v>
      </c>
      <c r="V13" s="177" t="str">
        <f>'[1]1500m'!E88</f>
        <v>화성시청</v>
      </c>
      <c r="W13" s="181" t="str">
        <f>'[1]1500m'!F88</f>
        <v>4:01.53</v>
      </c>
      <c r="X13" s="176" t="str">
        <f>'[1]1500m'!D89</f>
        <v>이한진</v>
      </c>
      <c r="Y13" s="177" t="str">
        <f>'[1]1500m'!E89</f>
        <v>국군체육부대</v>
      </c>
      <c r="Z13" s="181" t="str">
        <f>'[1]1500m'!F89</f>
        <v>4:01.88</v>
      </c>
      <c r="AA13" s="180"/>
    </row>
    <row r="14" spans="1:27" s="165" customFormat="1" ht="15.75" customHeight="1">
      <c r="A14" s="133">
        <v>1</v>
      </c>
      <c r="B14" s="175" t="s">
        <v>61</v>
      </c>
      <c r="C14" s="176" t="str">
        <f>'[1]5000m'!D8</f>
        <v>서행준</v>
      </c>
      <c r="D14" s="177" t="str">
        <f>'[1]5000m'!E8</f>
        <v>한국조폐공사</v>
      </c>
      <c r="E14" s="182">
        <f>'[1]5000m'!F8</f>
        <v>1.0231828703703703E-2</v>
      </c>
      <c r="F14" s="176" t="str">
        <f>'[1]5000m'!D9</f>
        <v>김재민</v>
      </c>
      <c r="G14" s="177" t="str">
        <f>'[1]5000m'!E9</f>
        <v>옥천군청</v>
      </c>
      <c r="H14" s="183">
        <f>'[1]5000m'!F9</f>
        <v>1.0308680555555555E-2</v>
      </c>
      <c r="I14" s="176" t="str">
        <f>'[1]5000m'!D10</f>
        <v>권재우</v>
      </c>
      <c r="J14" s="177" t="str">
        <f>'[1]5000m'!E10</f>
        <v>옥천군청</v>
      </c>
      <c r="K14" s="183">
        <f>'[1]5000m'!F10</f>
        <v>1.0448958333333334E-2</v>
      </c>
      <c r="L14" s="176" t="str">
        <f>'[1]5000m'!D11</f>
        <v>정운산</v>
      </c>
      <c r="M14" s="177" t="str">
        <f>'[1]5000m'!E11</f>
        <v>구미시청</v>
      </c>
      <c r="N14" s="183">
        <f>'[1]5000m'!F11</f>
        <v>1.0503935185185186E-2</v>
      </c>
      <c r="O14" s="176" t="str">
        <f>'[1]5000m'!D12</f>
        <v>이장군</v>
      </c>
      <c r="P14" s="177" t="str">
        <f>'[1]5000m'!E12</f>
        <v>영동군청</v>
      </c>
      <c r="Q14" s="183">
        <f>'[1]5000m'!F12</f>
        <v>1.0583564814814815E-2</v>
      </c>
      <c r="R14" s="176" t="str">
        <f>'[1]5000m'!D13</f>
        <v>김제경</v>
      </c>
      <c r="S14" s="177" t="str">
        <f>'[1]5000m'!E13</f>
        <v>구미시청</v>
      </c>
      <c r="T14" s="183">
        <f>'[1]5000m'!F13</f>
        <v>1.0793402777777778E-2</v>
      </c>
      <c r="U14" s="176" t="str">
        <f>'[1]5000m'!D14</f>
        <v>김구영</v>
      </c>
      <c r="V14" s="177" t="str">
        <f>'[1]5000m'!E14</f>
        <v>구미시청</v>
      </c>
      <c r="W14" s="183">
        <f>'[1]5000m'!F14</f>
        <v>1.1588078703703703E-2</v>
      </c>
      <c r="X14" s="176"/>
      <c r="Y14" s="177"/>
      <c r="Z14" s="179"/>
      <c r="AA14" s="180"/>
    </row>
    <row r="15" spans="1:27" s="165" customFormat="1" ht="15.75" customHeight="1">
      <c r="A15" s="133">
        <v>2</v>
      </c>
      <c r="B15" s="175" t="s">
        <v>62</v>
      </c>
      <c r="C15" s="176" t="str">
        <f>'[1]10000m'!D7</f>
        <v>서행준</v>
      </c>
      <c r="D15" s="177" t="str">
        <f>'[1]10000m'!E7</f>
        <v>한국조폐공사</v>
      </c>
      <c r="E15" s="181">
        <f>'[1]10000m'!F7</f>
        <v>2.2010763888888885E-2</v>
      </c>
      <c r="F15" s="176" t="str">
        <f>'[1]10000m'!D8</f>
        <v>박요한</v>
      </c>
      <c r="G15" s="177" t="str">
        <f>'[1]10000m'!E8</f>
        <v>제천시청</v>
      </c>
      <c r="H15" s="181">
        <f>'[1]10000m'!F8</f>
        <v>2.2052777777777779E-2</v>
      </c>
      <c r="I15" s="176" t="str">
        <f>'[1]10000m'!D9</f>
        <v>민지홍</v>
      </c>
      <c r="J15" s="177" t="str">
        <f>'[1]10000m'!E9</f>
        <v>한국조폐공사</v>
      </c>
      <c r="K15" s="181" t="str">
        <f>'[1]10000m'!F9</f>
        <v>31:56.14</v>
      </c>
      <c r="L15" s="176" t="str">
        <f>'[1]10000m'!D10</f>
        <v>박경인</v>
      </c>
      <c r="M15" s="177" t="str">
        <f>'[1]10000m'!E10</f>
        <v>국군체육부대</v>
      </c>
      <c r="N15" s="181">
        <f>'[1]10000m'!F10</f>
        <v>2.2474421296296298E-2</v>
      </c>
      <c r="O15" s="176" t="str">
        <f>'[1]10000m'!D11</f>
        <v>이수창</v>
      </c>
      <c r="P15" s="177" t="str">
        <f>'[1]10000m'!E11</f>
        <v>청주시청</v>
      </c>
      <c r="Q15" s="181" t="str">
        <f>'[1]10000m'!F11</f>
        <v>32:30.33</v>
      </c>
      <c r="R15" s="176" t="str">
        <f>'[1]10000m'!D12</f>
        <v>김제경</v>
      </c>
      <c r="S15" s="177" t="str">
        <f>'[1]10000m'!E12</f>
        <v>구미시청</v>
      </c>
      <c r="T15" s="183">
        <f>'[1]10000m'!F12</f>
        <v>2.2916550925925927E-2</v>
      </c>
      <c r="U15" s="176" t="str">
        <f>'[1]10000m'!D13</f>
        <v>최상민</v>
      </c>
      <c r="V15" s="177" t="str">
        <f>'[1]10000m'!E13</f>
        <v>영월군청</v>
      </c>
      <c r="W15" s="183" t="str">
        <f>'[1]10000m'!F13</f>
        <v>33:06.10</v>
      </c>
      <c r="X15" s="176" t="str">
        <f>'[1]10000m'!D14</f>
        <v>조현진</v>
      </c>
      <c r="Y15" s="177" t="str">
        <f>'[1]10000m'!E14</f>
        <v>국군체육부대</v>
      </c>
      <c r="Z15" s="183" t="str">
        <f>'[1]10000m'!F14</f>
        <v>33:58.80</v>
      </c>
      <c r="AA15" s="180"/>
    </row>
    <row r="16" spans="1:27" ht="15.75" customHeight="1">
      <c r="A16" s="133">
        <v>1</v>
      </c>
      <c r="B16" s="184" t="s">
        <v>63</v>
      </c>
      <c r="C16" s="169" t="str">
        <f>'[1]110H'!D88</f>
        <v>김병준</v>
      </c>
      <c r="D16" s="170" t="str">
        <f>'[1]110H'!E88</f>
        <v>포항시청</v>
      </c>
      <c r="E16" s="185" t="str">
        <f>'[1]110H'!F88</f>
        <v>14.13(CR)</v>
      </c>
      <c r="F16" s="169" t="str">
        <f>'[1]110H'!D89</f>
        <v>이현우</v>
      </c>
      <c r="G16" s="170" t="str">
        <f>'[1]110H'!E89</f>
        <v>과천시청</v>
      </c>
      <c r="H16" s="186" t="str">
        <f>'[1]110H'!F89</f>
        <v>14.16(CR)</v>
      </c>
      <c r="I16" s="169" t="str">
        <f>'[1]110H'!D90</f>
        <v>원종진</v>
      </c>
      <c r="J16" s="170" t="str">
        <f>'[1]110H'!E90</f>
        <v>충주시청</v>
      </c>
      <c r="K16" s="187" t="str">
        <f>'[1]110H'!F90</f>
        <v>14.31</v>
      </c>
      <c r="L16" s="169" t="str">
        <f>'[1]110H'!D91</f>
        <v>명창기</v>
      </c>
      <c r="M16" s="170" t="str">
        <f>'[1]110H'!E91</f>
        <v>서천군청</v>
      </c>
      <c r="N16" s="187" t="str">
        <f>'[1]110H'!F91</f>
        <v>14.65</v>
      </c>
      <c r="O16" s="169" t="str">
        <f>'[1]110H'!D92</f>
        <v>김재명</v>
      </c>
      <c r="P16" s="170" t="str">
        <f>'[1]110H'!E92</f>
        <v>함안군청</v>
      </c>
      <c r="Q16" s="188" t="str">
        <f>'[1]110H'!F92</f>
        <v>15.18</v>
      </c>
      <c r="R16" s="169" t="str">
        <f>'[1]110H'!D93</f>
        <v>정현수</v>
      </c>
      <c r="S16" s="170" t="str">
        <f>'[1]110H'!E93</f>
        <v>과천시청</v>
      </c>
      <c r="T16" s="188" t="str">
        <f>'[1]110H'!F93</f>
        <v>18.02</v>
      </c>
      <c r="U16" s="169"/>
      <c r="V16" s="170"/>
      <c r="W16" s="188"/>
      <c r="X16" s="169"/>
      <c r="Y16" s="170"/>
      <c r="Z16" s="188"/>
      <c r="AA16" s="180"/>
    </row>
    <row r="17" spans="1:27" s="165" customFormat="1" ht="15.75" customHeight="1">
      <c r="A17" s="133"/>
      <c r="B17" s="158" t="s">
        <v>18</v>
      </c>
      <c r="C17" s="189" t="str">
        <f>'[1]110H'!E85</f>
        <v>+1.3</v>
      </c>
      <c r="D17" s="190"/>
      <c r="E17" s="190"/>
      <c r="F17" s="191"/>
      <c r="G17" s="191"/>
      <c r="H17" s="191"/>
      <c r="I17" s="190"/>
      <c r="J17" s="190"/>
      <c r="K17" s="190"/>
      <c r="L17" s="190"/>
      <c r="M17" s="190"/>
      <c r="N17" s="190"/>
      <c r="O17" s="190"/>
      <c r="P17" s="190"/>
      <c r="Q17" s="190"/>
      <c r="R17" s="192" t="str">
        <f>'[1]110H'!E85</f>
        <v>+1.3</v>
      </c>
      <c r="S17" s="190"/>
      <c r="T17" s="190"/>
      <c r="U17" s="190"/>
      <c r="V17" s="190"/>
      <c r="W17" s="190"/>
      <c r="X17" s="190"/>
      <c r="Y17" s="190"/>
      <c r="Z17" s="193"/>
      <c r="AA17" s="157"/>
    </row>
    <row r="18" spans="1:27" s="165" customFormat="1" ht="15.75" customHeight="1">
      <c r="A18" s="167" t="s">
        <v>19</v>
      </c>
      <c r="B18" s="175" t="s">
        <v>64</v>
      </c>
      <c r="C18" s="176" t="str">
        <f>'[1]400H'!D118</f>
        <v>김대홍</v>
      </c>
      <c r="D18" s="177" t="str">
        <f>'[1]400H'!E118</f>
        <v>㈜부산은행</v>
      </c>
      <c r="E18" s="177">
        <f>'[1]400H'!F118</f>
        <v>52.26</v>
      </c>
      <c r="F18" s="176" t="str">
        <f>'[1]400H'!D119</f>
        <v>김지정</v>
      </c>
      <c r="G18" s="177" t="str">
        <f>'[1]400H'!E119</f>
        <v>대전광역시시설관리공단</v>
      </c>
      <c r="H18" s="177">
        <f>'[1]400H'!F119</f>
        <v>53.47</v>
      </c>
      <c r="I18" s="176" t="str">
        <f>'[1]400H'!D120</f>
        <v>김만겸</v>
      </c>
      <c r="J18" s="177" t="str">
        <f>'[1]400H'!E120</f>
        <v>과천시청</v>
      </c>
      <c r="K18" s="177">
        <f>'[1]400H'!F120</f>
        <v>53.53</v>
      </c>
      <c r="L18" s="176" t="str">
        <f>'[1]400H'!D121</f>
        <v>주형식</v>
      </c>
      <c r="M18" s="177" t="str">
        <f>'[1]400H'!E121</f>
        <v>서천군청</v>
      </c>
      <c r="N18" s="179">
        <f>'[1]400H'!F121</f>
        <v>53.84</v>
      </c>
      <c r="O18" s="176" t="str">
        <f>'[1]400H'!D122</f>
        <v>박대영</v>
      </c>
      <c r="P18" s="177" t="str">
        <f>'[1]400H'!E122</f>
        <v>구미시청</v>
      </c>
      <c r="Q18" s="179">
        <f>'[1]400H'!F122</f>
        <v>54.93</v>
      </c>
      <c r="R18" s="176" t="str">
        <f>'[1]400H'!D123</f>
        <v>서휘원</v>
      </c>
      <c r="S18" s="177" t="str">
        <f>'[1]400H'!E123</f>
        <v>여수시청</v>
      </c>
      <c r="T18" s="179">
        <f>'[1]400H'!F123</f>
        <v>57.74</v>
      </c>
      <c r="U18" s="176"/>
      <c r="V18" s="177"/>
      <c r="W18" s="179"/>
      <c r="X18" s="176"/>
      <c r="Y18" s="177"/>
      <c r="Z18" s="181"/>
      <c r="AA18" s="180"/>
    </row>
    <row r="19" spans="1:27" s="165" customFormat="1" ht="15.75" customHeight="1">
      <c r="A19" s="167" t="s">
        <v>65</v>
      </c>
      <c r="B19" s="194" t="s">
        <v>66</v>
      </c>
      <c r="C19" s="176" t="str">
        <f>'[1]3000mSC'!D6</f>
        <v>김재민</v>
      </c>
      <c r="D19" s="177" t="str">
        <f>'[1]3000mSC'!E6</f>
        <v>옥천군청</v>
      </c>
      <c r="E19" s="181">
        <f>'[1]3000mSC'!F6</f>
        <v>6.4793981481481482E-3</v>
      </c>
      <c r="F19" s="176" t="str">
        <f>'[1]3000mSC'!D7</f>
        <v>문정기</v>
      </c>
      <c r="G19" s="177" t="str">
        <f>'[1]3000mSC'!E7</f>
        <v>영동군청</v>
      </c>
      <c r="H19" s="181">
        <f>'[1]3000mSC'!F7</f>
        <v>6.4896990740740748E-3</v>
      </c>
      <c r="I19" s="176" t="str">
        <f>'[1]3000mSC'!D8</f>
        <v>황진욱</v>
      </c>
      <c r="J19" s="177" t="str">
        <f>'[1]3000mSC'!E8</f>
        <v>진천군청</v>
      </c>
      <c r="K19" s="181">
        <f>'[1]3000mSC'!F8</f>
        <v>6.5424768518518514E-3</v>
      </c>
      <c r="L19" s="176" t="str">
        <f>'[1]3000mSC'!D9</f>
        <v>정운산</v>
      </c>
      <c r="M19" s="177" t="str">
        <f>'[1]3000mSC'!E9</f>
        <v>구미시청</v>
      </c>
      <c r="N19" s="181">
        <f>'[1]3000mSC'!F9</f>
        <v>6.5734953703703693E-3</v>
      </c>
      <c r="O19" s="176" t="str">
        <f>'[1]3000mSC'!D10</f>
        <v>장민식</v>
      </c>
      <c r="P19" s="177" t="str">
        <f>'[1]3000mSC'!E10</f>
        <v>국군체육부대</v>
      </c>
      <c r="Q19" s="181">
        <f>'[1]3000mSC'!F10</f>
        <v>6.6033564814814818E-3</v>
      </c>
      <c r="R19" s="176" t="str">
        <f>'[1]3000mSC'!D11</f>
        <v>최동일</v>
      </c>
      <c r="S19" s="177" t="str">
        <f>'[1]3000mSC'!E11</f>
        <v>포항시청</v>
      </c>
      <c r="T19" s="181">
        <f>'[1]3000mSC'!F11</f>
        <v>6.6262731481481476E-3</v>
      </c>
      <c r="U19" s="176" t="str">
        <f>'[1]3000mSC'!D12</f>
        <v>정연석</v>
      </c>
      <c r="V19" s="177" t="str">
        <f>'[1]3000mSC'!E12</f>
        <v>청주시청</v>
      </c>
      <c r="W19" s="181">
        <f>'[1]3000mSC'!F12</f>
        <v>6.7363425925925924E-3</v>
      </c>
      <c r="X19" s="176" t="str">
        <f>'[1]3000mSC'!D13</f>
        <v>김경환</v>
      </c>
      <c r="Y19" s="177" t="str">
        <f>'[1]3000mSC'!E13</f>
        <v>제천시청</v>
      </c>
      <c r="Z19" s="181">
        <f>'[1]3000mSC'!F13</f>
        <v>6.8116898148148156E-3</v>
      </c>
      <c r="AA19" s="180"/>
    </row>
    <row r="20" spans="1:27" s="165" customFormat="1" ht="15.75" customHeight="1">
      <c r="A20" s="195" t="s">
        <v>67</v>
      </c>
      <c r="B20" s="196" t="s">
        <v>68</v>
      </c>
      <c r="C20" s="197" t="str">
        <f>'[1]4x100'!B9</f>
        <v>김영현 조규원</v>
      </c>
      <c r="D20" s="198" t="str">
        <f>'[1]4x100'!D9</f>
        <v>구미시청</v>
      </c>
      <c r="E20" s="199">
        <f>'[1]4x100'!E9</f>
        <v>40.57</v>
      </c>
      <c r="F20" s="200" t="str">
        <f>'[1]4x100'!B11</f>
        <v>박세현 이주호</v>
      </c>
      <c r="G20" s="198" t="str">
        <f>'[1]4x100'!D11</f>
        <v>안산시청</v>
      </c>
      <c r="H20" s="199">
        <f>'[1]4x100'!E11</f>
        <v>40.82</v>
      </c>
      <c r="I20" s="200" t="str">
        <f>'[1]4x100'!B13</f>
        <v>차정근 이성준</v>
      </c>
      <c r="J20" s="198" t="str">
        <f>'[1]4x100'!D13</f>
        <v>국군체육부대</v>
      </c>
      <c r="K20" s="201">
        <f>'[1]4x100'!E13</f>
        <v>41.04</v>
      </c>
      <c r="L20" s="200" t="str">
        <f>'[1]4x100'!B15</f>
        <v>박종태 김국영</v>
      </c>
      <c r="M20" s="198" t="str">
        <f>'[1]4x100'!D15</f>
        <v>안양시청</v>
      </c>
      <c r="N20" s="202">
        <f>'[1]4x100'!E15</f>
        <v>41.1</v>
      </c>
      <c r="O20" s="200" t="str">
        <f>'[1]4x100'!B17</f>
        <v>장총명 조성권</v>
      </c>
      <c r="P20" s="203" t="str">
        <f>'[1]4x100'!D17</f>
        <v>서천군청</v>
      </c>
      <c r="Q20" s="204">
        <f>'[1]4x100'!E17</f>
        <v>42.12</v>
      </c>
      <c r="R20" s="200" t="str">
        <f>'[1]4x100'!B19</f>
        <v>정현섭 최명준</v>
      </c>
      <c r="S20" s="203" t="str">
        <f>'[1]4x100'!D19</f>
        <v>과천시청</v>
      </c>
      <c r="T20" s="205">
        <f>'[1]4x100'!E19</f>
        <v>45.54</v>
      </c>
      <c r="U20" s="200"/>
      <c r="V20" s="203"/>
      <c r="W20" s="205"/>
      <c r="X20" s="200"/>
      <c r="Y20" s="203"/>
      <c r="Z20" s="205"/>
      <c r="AA20" s="206"/>
    </row>
    <row r="21" spans="1:27" s="165" customFormat="1" ht="15.75" customHeight="1">
      <c r="A21" s="195"/>
      <c r="B21" s="158"/>
      <c r="C21" s="207" t="str">
        <f>'[1]4x100'!B10</f>
        <v>신진식 박봉고</v>
      </c>
      <c r="D21" s="208"/>
      <c r="E21" s="209"/>
      <c r="F21" s="207" t="str">
        <f>'[1]4x100'!B12</f>
        <v>박세정 임재열</v>
      </c>
      <c r="G21" s="208"/>
      <c r="H21" s="208"/>
      <c r="I21" s="207" t="str">
        <f>'[1]4x100'!B14</f>
        <v>송만석 이준화</v>
      </c>
      <c r="J21" s="208"/>
      <c r="K21" s="208"/>
      <c r="L21" s="207" t="str">
        <f>'[1]4x100'!B16</f>
        <v>김진국 조영욱</v>
      </c>
      <c r="M21" s="208"/>
      <c r="N21" s="208"/>
      <c r="O21" s="207" t="str">
        <f>'[1]4x100'!B18</f>
        <v>윤정원 명창기</v>
      </c>
      <c r="P21" s="210"/>
      <c r="Q21" s="211"/>
      <c r="R21" s="207" t="str">
        <f>'[1]4x100'!B20</f>
        <v>김만겸 이현우</v>
      </c>
      <c r="S21" s="210"/>
      <c r="T21" s="166"/>
      <c r="U21" s="207"/>
      <c r="V21" s="210"/>
      <c r="W21" s="166"/>
      <c r="X21" s="207"/>
      <c r="Y21" s="210"/>
      <c r="Z21" s="166"/>
      <c r="AA21" s="212"/>
    </row>
    <row r="22" spans="1:27" s="165" customFormat="1" ht="15.75" customHeight="1">
      <c r="A22" s="195" t="s">
        <v>22</v>
      </c>
      <c r="B22" s="196" t="s">
        <v>69</v>
      </c>
      <c r="C22" s="197" t="str">
        <f>'[1]4x400'!B9</f>
        <v>박세현 이주호</v>
      </c>
      <c r="D22" s="198" t="str">
        <f>'[1]4x400'!D9</f>
        <v>안산시청</v>
      </c>
      <c r="E22" s="213">
        <f>'[1]4x400'!E9</f>
        <v>2.261342592592593E-3</v>
      </c>
      <c r="F22" s="200" t="str">
        <f>'[1]4x400'!B11</f>
        <v>윤상열 송정훈</v>
      </c>
      <c r="G22" s="198" t="str">
        <f>'[1]4x400'!D11</f>
        <v>고양시청</v>
      </c>
      <c r="H22" s="213">
        <f>'[1]4x400'!E11</f>
        <v>2.2785879629629627E-3</v>
      </c>
      <c r="I22" s="200" t="str">
        <f>'[1]4x400'!B13</f>
        <v>윤정원 장총명</v>
      </c>
      <c r="J22" s="198" t="str">
        <f>'[1]4x400'!D13</f>
        <v>서천군청</v>
      </c>
      <c r="K22" s="213">
        <f>'[1]4x400'!E13</f>
        <v>2.2918981481481484E-3</v>
      </c>
      <c r="L22" s="200" t="str">
        <f>'[1]4x400'!B15</f>
        <v>정현섭 김만겸</v>
      </c>
      <c r="M22" s="198" t="str">
        <f>'[1]4x400'!D15</f>
        <v>과천시청</v>
      </c>
      <c r="N22" s="213">
        <f>'[1]4x400'!E15</f>
        <v>2.4789351851851851E-3</v>
      </c>
      <c r="O22" s="214"/>
      <c r="P22" s="198"/>
      <c r="Q22" s="213"/>
      <c r="R22" s="214"/>
      <c r="S22" s="203"/>
      <c r="T22" s="213"/>
      <c r="U22" s="214"/>
      <c r="V22" s="203"/>
      <c r="W22" s="215"/>
      <c r="X22" s="214"/>
      <c r="Y22" s="203"/>
      <c r="Z22" s="216"/>
      <c r="AA22" s="206"/>
    </row>
    <row r="23" spans="1:27" s="165" customFormat="1" ht="15.75" customHeight="1">
      <c r="A23" s="195"/>
      <c r="B23" s="158"/>
      <c r="C23" s="207" t="str">
        <f>'[1]4x400'!B10</f>
        <v>이승윤 박세정</v>
      </c>
      <c r="D23" s="208"/>
      <c r="E23" s="209"/>
      <c r="F23" s="207" t="str">
        <f>'[1]4x400'!B12</f>
        <v>조윤호 박정진</v>
      </c>
      <c r="G23" s="208"/>
      <c r="H23" s="208"/>
      <c r="I23" s="207" t="str">
        <f>'[1]4x400'!B14</f>
        <v>명창기 주형식</v>
      </c>
      <c r="J23" s="208"/>
      <c r="K23" s="208"/>
      <c r="L23" s="207" t="str">
        <f>'[1]4x400'!B16</f>
        <v>신동현 최명준</v>
      </c>
      <c r="M23" s="208"/>
      <c r="N23" s="208"/>
      <c r="O23" s="217"/>
      <c r="P23" s="208"/>
      <c r="Q23" s="208"/>
      <c r="R23" s="217"/>
      <c r="S23" s="210"/>
      <c r="T23" s="213"/>
      <c r="U23" s="217"/>
      <c r="V23" s="210"/>
      <c r="W23" s="218"/>
      <c r="X23" s="217"/>
      <c r="Y23" s="210"/>
      <c r="Z23" s="219"/>
      <c r="AA23" s="212"/>
    </row>
    <row r="24" spans="1:27" s="165" customFormat="1" ht="15.75" customHeight="1">
      <c r="A24" s="167" t="s">
        <v>19</v>
      </c>
      <c r="B24" s="175" t="s">
        <v>70</v>
      </c>
      <c r="C24" s="176" t="str">
        <f>[1]높이뛰기!D7</f>
        <v>이성</v>
      </c>
      <c r="D24" s="220" t="str">
        <f>[1]높이뛰기!E7</f>
        <v>광주광역시청</v>
      </c>
      <c r="E24" s="221">
        <f>[1]높이뛰기!AJ7</f>
        <v>220</v>
      </c>
      <c r="F24" s="176" t="str">
        <f>[1]높이뛰기!D8</f>
        <v>강성모</v>
      </c>
      <c r="G24" s="177" t="str">
        <f>[1]높이뛰기!E8</f>
        <v>안동시청</v>
      </c>
      <c r="H24" s="222">
        <f>[1]높이뛰기!AJ8</f>
        <v>215</v>
      </c>
      <c r="I24" s="176" t="str">
        <f>[1]높이뛰기!D9</f>
        <v>윤제환</v>
      </c>
      <c r="J24" s="177" t="str">
        <f>[1]높이뛰기!E9</f>
        <v>창원시청</v>
      </c>
      <c r="K24" s="222">
        <f>[1]높이뛰기!AJ9</f>
        <v>205</v>
      </c>
      <c r="L24" s="176" t="str">
        <f>[1]높이뛰기!D10</f>
        <v>지재형</v>
      </c>
      <c r="M24" s="177" t="str">
        <f>[1]높이뛰기!E10</f>
        <v>문경시청</v>
      </c>
      <c r="N24" s="222">
        <f>[1]높이뛰기!AJ10</f>
        <v>200</v>
      </c>
      <c r="O24" s="177" t="str">
        <f>[1]높이뛰기!D11</f>
        <v>박준환</v>
      </c>
      <c r="P24" s="177" t="str">
        <f>[1]높이뛰기!E11</f>
        <v>안산시청</v>
      </c>
      <c r="Q24" s="222">
        <f>[1]높이뛰기!AJ11</f>
        <v>200</v>
      </c>
      <c r="R24" s="177" t="str">
        <f>[1]높이뛰기!D12</f>
        <v>김기훈</v>
      </c>
      <c r="S24" s="177" t="str">
        <f>[1]높이뛰기!E12</f>
        <v>대전광역시시설관리공단</v>
      </c>
      <c r="T24" s="222">
        <f>[1]높이뛰기!AJ12</f>
        <v>200</v>
      </c>
      <c r="U24" s="177"/>
      <c r="V24" s="177"/>
      <c r="W24" s="223"/>
      <c r="X24" s="177"/>
      <c r="Y24" s="177"/>
      <c r="Z24" s="223"/>
      <c r="AA24" s="180"/>
    </row>
    <row r="25" spans="1:27" s="165" customFormat="1" ht="12" customHeight="1">
      <c r="A25" s="167"/>
      <c r="B25" s="196"/>
      <c r="C25" s="295"/>
      <c r="D25" s="203"/>
      <c r="E25" s="296"/>
      <c r="F25" s="295"/>
      <c r="G25" s="297"/>
      <c r="H25" s="298"/>
      <c r="I25" s="295"/>
      <c r="J25" s="297"/>
      <c r="K25" s="298"/>
      <c r="L25" s="295"/>
      <c r="M25" s="297"/>
      <c r="N25" s="298" t="s">
        <v>82</v>
      </c>
      <c r="O25" s="299"/>
      <c r="P25" s="297"/>
      <c r="Q25" s="298" t="s">
        <v>82</v>
      </c>
      <c r="R25" s="299"/>
      <c r="S25" s="297"/>
      <c r="T25" s="298"/>
      <c r="U25" s="299"/>
      <c r="V25" s="297"/>
      <c r="W25" s="204"/>
      <c r="X25" s="299"/>
      <c r="Y25" s="297"/>
      <c r="Z25" s="204"/>
      <c r="AA25" s="180"/>
    </row>
    <row r="26" spans="1:27" s="165" customFormat="1" ht="15.75" customHeight="1">
      <c r="A26" s="167" t="s">
        <v>71</v>
      </c>
      <c r="B26" s="168" t="s">
        <v>72</v>
      </c>
      <c r="C26" s="169" t="str">
        <f>[1]멀리!D6</f>
        <v>김상수</v>
      </c>
      <c r="D26" s="170" t="str">
        <f>[1]멀리!E6</f>
        <v>국군체육부대</v>
      </c>
      <c r="E26" s="224">
        <f>[1]멀리!M6</f>
        <v>7.84</v>
      </c>
      <c r="F26" s="169" t="str">
        <f>[1]멀리!D8</f>
        <v>곽창만</v>
      </c>
      <c r="G26" s="170" t="str">
        <f>[1]멀리!E8</f>
        <v>용인시청</v>
      </c>
      <c r="H26" s="224">
        <f>[1]멀리!M8</f>
        <v>7.54</v>
      </c>
      <c r="I26" s="169" t="str">
        <f>[1]멀리!D10</f>
        <v>김성한</v>
      </c>
      <c r="J26" s="170" t="str">
        <f>[1]멀리!E10</f>
        <v>원주시청</v>
      </c>
      <c r="K26" s="224">
        <f>[1]멀리!M10</f>
        <v>7.41</v>
      </c>
      <c r="L26" s="169" t="str">
        <f>[1]멀리!D12</f>
        <v>이훈연</v>
      </c>
      <c r="M26" s="170" t="str">
        <f>[1]멀리!E12</f>
        <v>대구광역시청</v>
      </c>
      <c r="N26" s="224">
        <f>[1]멀리!M12</f>
        <v>7.24</v>
      </c>
      <c r="O26" s="169" t="str">
        <f>[1]멀리!D14</f>
        <v>한성진</v>
      </c>
      <c r="P26" s="170" t="str">
        <f>[1]멀리!E14</f>
        <v>대전시설공단</v>
      </c>
      <c r="Q26" s="224">
        <f>[1]멀리!M14</f>
        <v>7.21</v>
      </c>
      <c r="R26" s="169" t="str">
        <f>[1]멀리!D16</f>
        <v>김장준</v>
      </c>
      <c r="S26" s="170" t="str">
        <f>[1]멀리!E16</f>
        <v>함안군청</v>
      </c>
      <c r="T26" s="224">
        <f>[1]멀리!M16</f>
        <v>6.86</v>
      </c>
      <c r="U26" s="169" t="str">
        <f>[1]멀리!D18</f>
        <v>이강민</v>
      </c>
      <c r="V26" s="170" t="str">
        <f>[1]멀리!E18</f>
        <v>문경시청</v>
      </c>
      <c r="W26" s="224">
        <f>[1]멀리!M18</f>
        <v>6.68</v>
      </c>
      <c r="X26" s="169"/>
      <c r="Y26" s="170"/>
      <c r="Z26" s="224"/>
      <c r="AA26" s="180"/>
    </row>
    <row r="27" spans="1:27" s="165" customFormat="1" ht="15.75" customHeight="1">
      <c r="A27" s="167"/>
      <c r="B27" s="158" t="s">
        <v>73</v>
      </c>
      <c r="C27" s="159"/>
      <c r="D27" s="225"/>
      <c r="E27" s="219" t="s">
        <v>38</v>
      </c>
      <c r="F27" s="159"/>
      <c r="G27" s="225"/>
      <c r="H27" s="219" t="s">
        <v>39</v>
      </c>
      <c r="I27" s="159"/>
      <c r="J27" s="225"/>
      <c r="K27" s="219" t="s">
        <v>40</v>
      </c>
      <c r="L27" s="159"/>
      <c r="M27" s="225"/>
      <c r="N27" s="219" t="s">
        <v>40</v>
      </c>
      <c r="O27" s="159"/>
      <c r="P27" s="225"/>
      <c r="Q27" s="219" t="s">
        <v>41</v>
      </c>
      <c r="R27" s="159"/>
      <c r="S27" s="225"/>
      <c r="T27" s="219" t="s">
        <v>42</v>
      </c>
      <c r="U27" s="159"/>
      <c r="V27" s="225"/>
      <c r="W27" s="219" t="s">
        <v>79</v>
      </c>
      <c r="X27" s="159"/>
      <c r="Y27" s="225"/>
      <c r="Z27" s="219"/>
      <c r="AA27" s="226"/>
    </row>
    <row r="28" spans="1:27" s="165" customFormat="1" ht="15.75" customHeight="1">
      <c r="A28" s="133">
        <v>2</v>
      </c>
      <c r="B28" s="168" t="s">
        <v>74</v>
      </c>
      <c r="C28" s="169" t="str">
        <f>[1]세단!D6</f>
        <v>윤일</v>
      </c>
      <c r="D28" s="170" t="str">
        <f>[1]세단!E6</f>
        <v>포항시청</v>
      </c>
      <c r="E28" s="224">
        <f>[1]세단!M6</f>
        <v>15.48</v>
      </c>
      <c r="F28" s="169" t="str">
        <f>[1]세단!D8</f>
        <v>고대영</v>
      </c>
      <c r="G28" s="170" t="str">
        <f>[1]세단!E8</f>
        <v>횡성군청</v>
      </c>
      <c r="H28" s="224">
        <f>[1]세단!M8</f>
        <v>15.42</v>
      </c>
      <c r="I28" s="169" t="str">
        <f>[1]세단!D10</f>
        <v>이강민</v>
      </c>
      <c r="J28" s="170" t="str">
        <f>[1]세단!E10</f>
        <v>문경시청</v>
      </c>
      <c r="K28" s="224">
        <f>[1]세단!M10</f>
        <v>15.16</v>
      </c>
      <c r="L28" s="169" t="str">
        <f>[1]세단!D12</f>
        <v>김장준</v>
      </c>
      <c r="M28" s="170" t="str">
        <f>[1]세단!E12</f>
        <v>함안군청</v>
      </c>
      <c r="N28" s="224">
        <f>[1]세단!M12</f>
        <v>14.96</v>
      </c>
      <c r="O28" s="169"/>
      <c r="P28" s="170"/>
      <c r="Q28" s="224"/>
      <c r="R28" s="169"/>
      <c r="S28" s="170"/>
      <c r="T28" s="224"/>
      <c r="U28" s="169"/>
      <c r="V28" s="170"/>
      <c r="W28" s="224"/>
      <c r="X28" s="169"/>
      <c r="Y28" s="170"/>
      <c r="Z28" s="224"/>
      <c r="AA28" s="180"/>
    </row>
    <row r="29" spans="1:27" s="165" customFormat="1" ht="15.75" customHeight="1">
      <c r="A29" s="167"/>
      <c r="B29" s="158" t="s">
        <v>75</v>
      </c>
      <c r="C29" s="227"/>
      <c r="D29" s="163"/>
      <c r="E29" s="219" t="str">
        <f>[1]세단!M7</f>
        <v>-0.3</v>
      </c>
      <c r="F29" s="227"/>
      <c r="G29" s="210"/>
      <c r="H29" s="219" t="str">
        <f>[1]세단!M9</f>
        <v>+0.2</v>
      </c>
      <c r="I29" s="227"/>
      <c r="J29" s="210"/>
      <c r="K29" s="219" t="str">
        <f>[1]세단!M11</f>
        <v>+0.3</v>
      </c>
      <c r="L29" s="227"/>
      <c r="M29" s="163"/>
      <c r="N29" s="219" t="str">
        <f>[1]세단!M13</f>
        <v>-0.4</v>
      </c>
      <c r="O29" s="227"/>
      <c r="P29" s="210"/>
      <c r="Q29" s="219"/>
      <c r="R29" s="227"/>
      <c r="S29" s="163"/>
      <c r="T29" s="166"/>
      <c r="U29" s="227"/>
      <c r="V29" s="228"/>
      <c r="W29" s="166"/>
      <c r="X29" s="227"/>
      <c r="Y29" s="228"/>
      <c r="Z29" s="166"/>
      <c r="AA29" s="226"/>
    </row>
    <row r="30" spans="1:27" ht="15.75" customHeight="1">
      <c r="A30" s="133">
        <v>1</v>
      </c>
      <c r="B30" s="229" t="s">
        <v>76</v>
      </c>
      <c r="C30" s="176" t="str">
        <f>[1]장대!D6</f>
        <v>차정근</v>
      </c>
      <c r="D30" s="177" t="str">
        <f>[1]장대!E6</f>
        <v>국군체육부대</v>
      </c>
      <c r="E30" s="230" t="str">
        <f>[1]장대!AJ6</f>
        <v>5m20</v>
      </c>
      <c r="F30" s="176" t="str">
        <f>[1]장대!D7</f>
        <v>오대중</v>
      </c>
      <c r="G30" s="177" t="str">
        <f>[1]장대!E7</f>
        <v>연제구청</v>
      </c>
      <c r="H30" s="223" t="str">
        <f>[1]장대!AJ7</f>
        <v>5m00</v>
      </c>
      <c r="I30" s="176" t="str">
        <f>[1]장대!D8</f>
        <v>김도균</v>
      </c>
      <c r="J30" s="177" t="str">
        <f>[1]장대!E8</f>
        <v>정선군청</v>
      </c>
      <c r="K30" s="223" t="str">
        <f>[1]장대!AJ8</f>
        <v>5m00</v>
      </c>
      <c r="L30" s="176" t="str">
        <f>[1]장대!D9</f>
        <v>윤대욱</v>
      </c>
      <c r="M30" s="177" t="str">
        <f>[1]장대!E9</f>
        <v>경산시청</v>
      </c>
      <c r="N30" s="231" t="str">
        <f>[1]장대!AJ9</f>
        <v>5m00</v>
      </c>
      <c r="O30" s="176" t="str">
        <f>[1]장대!D10</f>
        <v>우상원</v>
      </c>
      <c r="P30" s="177" t="str">
        <f>[1]장대!E10</f>
        <v>함안군청</v>
      </c>
      <c r="Q30" s="231" t="str">
        <f>[1]장대!AJ10</f>
        <v>4m80</v>
      </c>
      <c r="R30" s="176"/>
      <c r="S30" s="177"/>
      <c r="T30" s="231"/>
      <c r="U30" s="176"/>
      <c r="V30" s="177"/>
      <c r="W30" s="231"/>
      <c r="X30" s="176"/>
      <c r="Y30" s="177"/>
      <c r="Z30" s="231"/>
      <c r="AA30" s="180"/>
    </row>
    <row r="31" spans="1:27" ht="12" customHeight="1">
      <c r="B31" s="229"/>
      <c r="C31" s="176"/>
      <c r="D31" s="177"/>
      <c r="E31" s="230"/>
      <c r="F31" s="176"/>
      <c r="G31" s="177"/>
      <c r="H31" s="223" t="s">
        <v>81</v>
      </c>
      <c r="I31" s="176"/>
      <c r="J31" s="177"/>
      <c r="K31" s="223" t="s">
        <v>81</v>
      </c>
      <c r="L31" s="176"/>
      <c r="M31" s="177"/>
      <c r="N31" s="223" t="s">
        <v>81</v>
      </c>
      <c r="O31" s="176"/>
      <c r="P31" s="177"/>
      <c r="Q31" s="231"/>
      <c r="R31" s="176"/>
      <c r="S31" s="177"/>
      <c r="T31" s="231"/>
      <c r="U31" s="176"/>
      <c r="V31" s="177"/>
      <c r="W31" s="231"/>
      <c r="X31" s="176"/>
      <c r="Y31" s="177"/>
      <c r="Z31" s="231"/>
      <c r="AA31" s="180"/>
    </row>
    <row r="32" spans="1:27" ht="15.75" customHeight="1">
      <c r="A32" s="133">
        <v>2</v>
      </c>
      <c r="B32" s="232" t="s">
        <v>45</v>
      </c>
      <c r="C32" s="176" t="str">
        <f>[1]포환!D6</f>
        <v>황인성</v>
      </c>
      <c r="D32" s="177" t="str">
        <f>[1]포환!E6</f>
        <v>국군체육부대</v>
      </c>
      <c r="E32" s="233">
        <f>[1]포환!M6</f>
        <v>18.440000000000001</v>
      </c>
      <c r="F32" s="176" t="str">
        <f>[1]포환!D7</f>
        <v>오남균</v>
      </c>
      <c r="G32" s="177" t="str">
        <f>[1]포환!E7</f>
        <v>익산시청</v>
      </c>
      <c r="H32" s="233">
        <f>[1]포환!M7</f>
        <v>17.79</v>
      </c>
      <c r="I32" s="176" t="str">
        <f>[1]포환!D8</f>
        <v>최태호</v>
      </c>
      <c r="J32" s="177" t="str">
        <f>[1]포환!E8</f>
        <v>태백시청</v>
      </c>
      <c r="K32" s="233">
        <f>[1]포환!M8</f>
        <v>17.28</v>
      </c>
      <c r="L32" s="176" t="str">
        <f>[1]포환!D9</f>
        <v>정일우</v>
      </c>
      <c r="M32" s="177" t="str">
        <f>[1]포환!E9</f>
        <v>성남시청</v>
      </c>
      <c r="N32" s="233">
        <f>[1]포환!M9</f>
        <v>17.11</v>
      </c>
      <c r="O32" s="176" t="str">
        <f>[1]포환!D10</f>
        <v>최종락</v>
      </c>
      <c r="P32" s="177" t="str">
        <f>[1]포환!E10</f>
        <v>과천시청</v>
      </c>
      <c r="Q32" s="233">
        <f>[1]포환!M10</f>
        <v>7.51</v>
      </c>
      <c r="R32" s="176"/>
      <c r="S32" s="177"/>
      <c r="T32" s="233"/>
      <c r="U32" s="176"/>
      <c r="V32" s="177"/>
      <c r="W32" s="233"/>
      <c r="X32" s="176"/>
      <c r="Y32" s="177"/>
      <c r="Z32" s="233"/>
      <c r="AA32" s="180"/>
    </row>
    <row r="33" spans="1:27" ht="15.75" customHeight="1">
      <c r="A33" s="133">
        <v>1</v>
      </c>
      <c r="B33" s="232" t="s">
        <v>46</v>
      </c>
      <c r="C33" s="176" t="str">
        <f>[1]원반!D6</f>
        <v>최종범</v>
      </c>
      <c r="D33" s="177" t="str">
        <f>[1]원반!E6</f>
        <v>울산시청</v>
      </c>
      <c r="E33" s="234">
        <f>[1]원반!M6</f>
        <v>52.31</v>
      </c>
      <c r="F33" s="176" t="str">
        <f>[1]원반!D7</f>
        <v>서인철</v>
      </c>
      <c r="G33" s="177" t="str">
        <f>[1]원반!E7</f>
        <v>창원시청</v>
      </c>
      <c r="H33" s="234">
        <f>[1]원반!M7</f>
        <v>51.49</v>
      </c>
      <c r="I33" s="176" t="str">
        <f>[1]원반!D8</f>
        <v>김동</v>
      </c>
      <c r="J33" s="177" t="str">
        <f>[1]원반!E8</f>
        <v>익산시청</v>
      </c>
      <c r="K33" s="234">
        <f>[1]원반!M8</f>
        <v>50.91</v>
      </c>
      <c r="L33" s="176" t="str">
        <f>[1]원반!D9</f>
        <v>김근보</v>
      </c>
      <c r="M33" s="177" t="str">
        <f>[1]원반!E9</f>
        <v>국군체육부대</v>
      </c>
      <c r="N33" s="234">
        <f>[1]원반!M10</f>
        <v>47.63</v>
      </c>
      <c r="O33" s="176" t="str">
        <f>[1]원반!D10</f>
        <v>이현재</v>
      </c>
      <c r="P33" s="177" t="str">
        <f>[1]원반!E10</f>
        <v>서천군청</v>
      </c>
      <c r="Q33" s="234">
        <f>[1]원반!M10</f>
        <v>47.63</v>
      </c>
      <c r="R33" s="176" t="str">
        <f>[1]원반!D11</f>
        <v>김성민</v>
      </c>
      <c r="S33" s="177" t="str">
        <f>[1]원반!E11</f>
        <v>괴산군청</v>
      </c>
      <c r="T33" s="234">
        <f>[1]원반!M11</f>
        <v>43.64</v>
      </c>
      <c r="U33" s="176" t="str">
        <f>[1]원반!D12</f>
        <v>김건우</v>
      </c>
      <c r="V33" s="177" t="str">
        <f>[1]원반!E12</f>
        <v>문경시청</v>
      </c>
      <c r="W33" s="234">
        <f>[1]원반!M12</f>
        <v>41.01</v>
      </c>
      <c r="X33" s="176"/>
      <c r="Y33" s="177"/>
      <c r="Z33" s="231"/>
      <c r="AA33" s="180"/>
    </row>
    <row r="34" spans="1:27" ht="15.75" customHeight="1">
      <c r="A34" s="133">
        <v>2</v>
      </c>
      <c r="B34" s="232" t="s">
        <v>47</v>
      </c>
      <c r="C34" s="176" t="str">
        <f>[1]창!D6</f>
        <v>구윤회</v>
      </c>
      <c r="D34" s="177" t="str">
        <f>[1]창!E6</f>
        <v>음성군청</v>
      </c>
      <c r="E34" s="234">
        <f>[1]창!M6</f>
        <v>71.599999999999994</v>
      </c>
      <c r="F34" s="176" t="str">
        <f>[1]창!D7</f>
        <v>박원길</v>
      </c>
      <c r="G34" s="177" t="str">
        <f>[1]창!E7</f>
        <v>인천시청</v>
      </c>
      <c r="H34" s="235">
        <f>[1]창!M7</f>
        <v>71.17</v>
      </c>
      <c r="I34" s="176" t="str">
        <f>[1]창!D8</f>
        <v>이상우</v>
      </c>
      <c r="J34" s="177" t="str">
        <f>[1]창!E8</f>
        <v>성남시청</v>
      </c>
      <c r="K34" s="223">
        <f>[1]창!M8</f>
        <v>69.959999999999994</v>
      </c>
      <c r="L34" s="176" t="str">
        <f>[1]창!D9</f>
        <v>강병훈</v>
      </c>
      <c r="M34" s="177" t="str">
        <f>[1]창!E9</f>
        <v>태백시청</v>
      </c>
      <c r="N34" s="234">
        <f>[1]창!M9</f>
        <v>68.42</v>
      </c>
      <c r="O34" s="176" t="str">
        <f>[1]창!D10</f>
        <v>이학민</v>
      </c>
      <c r="P34" s="177" t="str">
        <f>[1]창!E10</f>
        <v>서천군청</v>
      </c>
      <c r="Q34" s="234">
        <f>[1]창!M10</f>
        <v>65.23</v>
      </c>
      <c r="R34" s="176" t="str">
        <f>[1]창!D11</f>
        <v>신동현</v>
      </c>
      <c r="S34" s="177" t="str">
        <f>[1]창!E11</f>
        <v>과천시청</v>
      </c>
      <c r="T34" s="234">
        <f>[1]창!M11</f>
        <v>9.5399999999999991</v>
      </c>
      <c r="U34" s="176"/>
      <c r="V34" s="177"/>
      <c r="W34" s="234"/>
      <c r="X34" s="176"/>
      <c r="Y34" s="177"/>
      <c r="Z34" s="234"/>
      <c r="AA34" s="180"/>
    </row>
    <row r="35" spans="1:27" ht="15.75" customHeight="1">
      <c r="A35" s="167" t="s">
        <v>31</v>
      </c>
      <c r="B35" s="232" t="s">
        <v>48</v>
      </c>
      <c r="C35" s="176" t="str">
        <f>[1]해머!D6</f>
        <v>이윤철</v>
      </c>
      <c r="D35" s="177" t="str">
        <f>[1]해머!E6</f>
        <v>울산시청</v>
      </c>
      <c r="E35" s="236">
        <f>[1]해머!M6</f>
        <v>67.92</v>
      </c>
      <c r="F35" s="176" t="str">
        <f>[1]해머!D7</f>
        <v>장상진</v>
      </c>
      <c r="G35" s="177" t="str">
        <f>[1]해머!E7</f>
        <v>국군체육부대</v>
      </c>
      <c r="H35" s="223">
        <f>[1]해머!M7</f>
        <v>63.41</v>
      </c>
      <c r="I35" s="176" t="str">
        <f>[1]해머!D8</f>
        <v>장동원</v>
      </c>
      <c r="J35" s="177" t="str">
        <f>[1]해머!E8</f>
        <v>익산시청</v>
      </c>
      <c r="K35" s="231">
        <f>[1]해머!M8</f>
        <v>62.37</v>
      </c>
      <c r="L35" s="176" t="str">
        <f>[1]해머!D9</f>
        <v>이정권</v>
      </c>
      <c r="M35" s="177" t="str">
        <f>[1]해머!E9</f>
        <v>목포시청</v>
      </c>
      <c r="N35" s="231">
        <f>[1]해머!M9</f>
        <v>59.03</v>
      </c>
      <c r="O35" s="176" t="str">
        <f>[1]해머!D10</f>
        <v>신동민</v>
      </c>
      <c r="P35" s="177" t="str">
        <f>[1]해머!E10</f>
        <v>영월군청</v>
      </c>
      <c r="Q35" s="231">
        <f>[1]해머!M10</f>
        <v>58.48</v>
      </c>
      <c r="R35" s="176" t="str">
        <f>[1]해머!D11</f>
        <v>최종락</v>
      </c>
      <c r="S35" s="177" t="str">
        <f>[1]해머!E11</f>
        <v>과천시청</v>
      </c>
      <c r="T35" s="231">
        <f>[1]해머!M11</f>
        <v>10.72</v>
      </c>
      <c r="U35" s="176"/>
      <c r="V35" s="177"/>
      <c r="W35" s="231"/>
      <c r="X35" s="176"/>
      <c r="Y35" s="177"/>
      <c r="Z35" s="231"/>
      <c r="AA35" s="180"/>
    </row>
    <row r="36" spans="1:27" ht="15.75" customHeight="1">
      <c r="A36" s="167"/>
      <c r="B36" s="232" t="s">
        <v>77</v>
      </c>
      <c r="C36" s="176" t="str">
        <f>[1]혼성총점!C11</f>
        <v>이현동</v>
      </c>
      <c r="D36" s="177" t="str">
        <f>[1]혼성총점!D11</f>
        <v>진주시청</v>
      </c>
      <c r="E36" s="237">
        <f>[1]혼성총점!E11</f>
        <v>5796</v>
      </c>
      <c r="F36" s="176" t="str">
        <f>[1]혼성총점!C12</f>
        <v>길호종</v>
      </c>
      <c r="G36" s="177" t="str">
        <f>[1]혼성총점!D12</f>
        <v>제주시청</v>
      </c>
      <c r="H36" s="237">
        <f>[1]혼성총점!E12</f>
        <v>5663</v>
      </c>
      <c r="I36" s="176" t="str">
        <f>[1]혼성총점!C13</f>
        <v>정현수</v>
      </c>
      <c r="J36" s="177" t="str">
        <f>[1]혼성총점!D13</f>
        <v>과천시청</v>
      </c>
      <c r="K36" s="237">
        <f>[1]혼성총점!E13</f>
        <v>4239</v>
      </c>
      <c r="L36" s="176"/>
      <c r="M36" s="177"/>
      <c r="N36" s="237"/>
      <c r="O36" s="176"/>
      <c r="P36" s="238"/>
      <c r="Q36" s="237"/>
      <c r="R36" s="176"/>
      <c r="S36" s="177"/>
      <c r="T36" s="237"/>
      <c r="U36" s="176"/>
      <c r="V36" s="177"/>
      <c r="W36" s="237"/>
      <c r="X36" s="176"/>
      <c r="Y36" s="177"/>
      <c r="Z36" s="231"/>
      <c r="AA36" s="180"/>
    </row>
    <row r="37" spans="1:27" ht="15.75" customHeight="1" thickBot="1">
      <c r="A37" s="133">
        <v>2</v>
      </c>
      <c r="B37" s="239" t="s">
        <v>50</v>
      </c>
      <c r="C37" s="240" t="str">
        <f>[1]경보!D9</f>
        <v>변영준</v>
      </c>
      <c r="D37" s="241" t="str">
        <f>[1]경보!E9</f>
        <v>대구광역시청</v>
      </c>
      <c r="E37" s="242" t="str">
        <f>[1]경보!F9</f>
        <v>42:23.49(대회신)</v>
      </c>
      <c r="F37" s="240" t="str">
        <f>[1]경보!D10</f>
        <v>오세한</v>
      </c>
      <c r="G37" s="241" t="str">
        <f>[1]경보!E10</f>
        <v>삼성전자(주)</v>
      </c>
      <c r="H37" s="242" t="str">
        <f>[1]경보!F10</f>
        <v>43:26.68</v>
      </c>
      <c r="I37" s="240" t="str">
        <f>[1]경보!D11</f>
        <v>김대호</v>
      </c>
      <c r="J37" s="241" t="str">
        <f>[1]경보!E11</f>
        <v>경산시청</v>
      </c>
      <c r="K37" s="242" t="str">
        <f>[1]경보!F11</f>
        <v>44:51.08</v>
      </c>
      <c r="L37" s="240"/>
      <c r="M37" s="241"/>
      <c r="N37" s="242"/>
      <c r="O37" s="240"/>
      <c r="P37" s="241"/>
      <c r="Q37" s="243"/>
      <c r="R37" s="240"/>
      <c r="S37" s="241"/>
      <c r="T37" s="243"/>
      <c r="U37" s="240"/>
      <c r="V37" s="241"/>
      <c r="W37" s="243"/>
      <c r="X37" s="240"/>
      <c r="Y37" s="241"/>
      <c r="Z37" s="244"/>
      <c r="AA37" s="245"/>
    </row>
    <row r="38" spans="1:27" s="165" customFormat="1" ht="15.75" customHeight="1">
      <c r="A38" s="195" t="s">
        <v>33</v>
      </c>
      <c r="B38" s="196" t="s">
        <v>78</v>
      </c>
      <c r="C38" s="197" t="str">
        <f>'[2]4x1500'!B9</f>
        <v>권재우 김재민</v>
      </c>
      <c r="D38" s="198" t="str">
        <f>'[2]4x1500'!D9</f>
        <v>옥천군청</v>
      </c>
      <c r="E38" s="213">
        <f>'[2]4x1500'!E9</f>
        <v>1.1198611111111112E-2</v>
      </c>
      <c r="F38" s="200" t="str">
        <f>'[2]4x1500'!B11</f>
        <v>홍인기 배성민</v>
      </c>
      <c r="G38" s="198" t="str">
        <f>'[2]4x1500'!D11</f>
        <v>남양주시청</v>
      </c>
      <c r="H38" s="213">
        <f>'[2]4x1500'!E11</f>
        <v>1.1350462962962963E-2</v>
      </c>
      <c r="I38" s="200" t="str">
        <f>'[2]4x1500'!B13</f>
        <v>김기현 문주현</v>
      </c>
      <c r="J38" s="198" t="str">
        <f>'[2]4x1500'!D13</f>
        <v>영동군청</v>
      </c>
      <c r="K38" s="213">
        <f>'[2]4x1500'!E13</f>
        <v>1.1382407407407409E-2</v>
      </c>
      <c r="L38" s="200" t="str">
        <f>'[2]4x1500'!B15</f>
        <v>진성훈 이준완</v>
      </c>
      <c r="M38" s="198" t="str">
        <f>'[2]4x1500'!D15</f>
        <v>국군체육부대</v>
      </c>
      <c r="N38" s="213">
        <f>'[2]4x1500'!E15</f>
        <v>1.1446875E-2</v>
      </c>
      <c r="O38" s="214" t="str">
        <f>'[2]4x1500'!B17</f>
        <v>안현욱 최종락</v>
      </c>
      <c r="P38" s="198" t="str">
        <f>'[2]4x1500'!D17</f>
        <v>과천시청</v>
      </c>
      <c r="Q38" s="213">
        <f>'[2]4x1500'!E17</f>
        <v>1.5930208333333331E-2</v>
      </c>
      <c r="R38" s="214"/>
      <c r="S38" s="203"/>
      <c r="T38" s="214"/>
      <c r="U38" s="214"/>
      <c r="V38" s="203"/>
      <c r="W38" s="215"/>
      <c r="X38" s="214"/>
      <c r="Y38" s="203"/>
      <c r="Z38" s="216"/>
      <c r="AA38" s="206"/>
    </row>
    <row r="39" spans="1:27" s="165" customFormat="1" ht="15.75" customHeight="1">
      <c r="A39" s="195"/>
      <c r="B39" s="158"/>
      <c r="C39" s="207" t="str">
        <f>'[2]4x1500'!B10</f>
        <v>이선주 김준수</v>
      </c>
      <c r="D39" s="208"/>
      <c r="E39" s="209"/>
      <c r="F39" s="207" t="str">
        <f>'[2]4x1500'!B12</f>
        <v>김성민 최병호</v>
      </c>
      <c r="G39" s="208"/>
      <c r="H39" s="208"/>
      <c r="I39" s="207" t="str">
        <f>'[2]4x1500'!B14</f>
        <v>문정기 이장군</v>
      </c>
      <c r="J39" s="208"/>
      <c r="K39" s="208"/>
      <c r="L39" s="207" t="str">
        <f>'[2]4x1500'!B16</f>
        <v>장종수 남임경</v>
      </c>
      <c r="M39" s="208"/>
      <c r="N39" s="208"/>
      <c r="O39" s="217" t="str">
        <f>'[2]4x1500'!B18</f>
        <v>정현수 신동현</v>
      </c>
      <c r="P39" s="208"/>
      <c r="Q39" s="208"/>
      <c r="R39" s="217"/>
      <c r="S39" s="210"/>
      <c r="T39" s="217"/>
      <c r="U39" s="217"/>
      <c r="V39" s="210"/>
      <c r="W39" s="218"/>
      <c r="X39" s="217"/>
      <c r="Y39" s="210"/>
      <c r="Z39" s="219"/>
      <c r="AA39" s="212"/>
    </row>
    <row r="40" spans="1:27" s="3" customFormat="1" ht="14.25" customHeight="1">
      <c r="A40" s="1"/>
      <c r="B40" s="130" t="s">
        <v>52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2"/>
      <c r="V40" s="132"/>
      <c r="W40" s="132"/>
      <c r="X40" s="132"/>
      <c r="Y40" s="132"/>
      <c r="Z40" s="132"/>
    </row>
    <row r="41" spans="1:27" s="135" customFormat="1" ht="14.25" customHeight="1">
      <c r="A41" s="133"/>
      <c r="B41" s="260"/>
      <c r="C41" s="260"/>
      <c r="D41" s="260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7"/>
      <c r="V41" s="247"/>
      <c r="W41" s="247"/>
      <c r="X41" s="247"/>
      <c r="Y41" s="247"/>
      <c r="Z41" s="247"/>
    </row>
    <row r="42" spans="1:27" ht="14.45" customHeight="1"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</row>
  </sheetData>
  <mergeCells count="3">
    <mergeCell ref="F2:S2"/>
    <mergeCell ref="F3:S3"/>
    <mergeCell ref="B41:D41"/>
  </mergeCells>
  <phoneticPr fontId="2" type="noConversion"/>
  <pageMargins left="0" right="0" top="0.33" bottom="0" header="0" footer="0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A40"/>
  <sheetViews>
    <sheetView showGridLines="0" tabSelected="1" view="pageBreakPreview" zoomScale="160" zoomScaleNormal="200" zoomScaleSheetLayoutView="160" workbookViewId="0">
      <pane ySplit="1" topLeftCell="A23" activePane="bottomLeft" state="frozen"/>
      <selection pane="bottomLeft" activeCell="K26" sqref="K26"/>
    </sheetView>
  </sheetViews>
  <sheetFormatPr defaultColWidth="5.5" defaultRowHeight="14.45" customHeight="1"/>
  <cols>
    <col min="1" max="1" width="1.25" style="1" customWidth="1"/>
    <col min="2" max="26" width="5.5" style="2" customWidth="1"/>
    <col min="27" max="27" width="5.25" style="3" customWidth="1"/>
    <col min="28" max="16384" width="5.5" style="2"/>
  </cols>
  <sheetData>
    <row r="1" spans="1:27" ht="18" customHeight="1"/>
    <row r="2" spans="1:27" s="5" customFormat="1" ht="18" customHeight="1" thickBot="1">
      <c r="A2" s="1"/>
      <c r="B2" s="4"/>
      <c r="C2" s="4"/>
      <c r="D2" s="4"/>
      <c r="E2" s="4"/>
      <c r="F2" s="278" t="s">
        <v>0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4"/>
      <c r="U2" s="4"/>
      <c r="V2" s="4"/>
      <c r="W2" s="4"/>
      <c r="X2" s="4"/>
      <c r="Y2" s="4"/>
      <c r="Z2" s="4"/>
      <c r="AA2" s="3"/>
    </row>
    <row r="3" spans="1:27" s="5" customFormat="1" ht="12" customHeight="1" thickTop="1">
      <c r="A3" s="1"/>
      <c r="B3" s="279" t="s">
        <v>1</v>
      </c>
      <c r="C3" s="279"/>
      <c r="D3" s="4"/>
      <c r="E3" s="4"/>
      <c r="F3" s="280" t="s">
        <v>2</v>
      </c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4"/>
      <c r="U3" s="4"/>
      <c r="V3" s="4"/>
      <c r="W3" s="4"/>
      <c r="X3" s="4"/>
      <c r="Y3" s="4"/>
      <c r="Z3" s="4"/>
      <c r="AA3" s="3"/>
    </row>
    <row r="4" spans="1:27" ht="4.5" customHeight="1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7" ht="14.45" customHeight="1">
      <c r="B5" s="7" t="s">
        <v>3</v>
      </c>
      <c r="C5" s="8"/>
      <c r="D5" s="9" t="s">
        <v>4</v>
      </c>
      <c r="E5" s="10"/>
      <c r="F5" s="11"/>
      <c r="G5" s="12" t="s">
        <v>5</v>
      </c>
      <c r="H5" s="13"/>
      <c r="I5" s="11"/>
      <c r="J5" s="12" t="s">
        <v>6</v>
      </c>
      <c r="K5" s="13"/>
      <c r="L5" s="11"/>
      <c r="M5" s="12" t="s">
        <v>7</v>
      </c>
      <c r="N5" s="13"/>
      <c r="O5" s="11"/>
      <c r="P5" s="12" t="s">
        <v>8</v>
      </c>
      <c r="Q5" s="13"/>
      <c r="R5" s="11"/>
      <c r="S5" s="12" t="s">
        <v>9</v>
      </c>
      <c r="T5" s="13"/>
      <c r="U5" s="11"/>
      <c r="V5" s="12" t="s">
        <v>10</v>
      </c>
      <c r="W5" s="13"/>
      <c r="X5" s="11"/>
      <c r="Y5" s="12" t="s">
        <v>11</v>
      </c>
      <c r="Z5" s="13"/>
      <c r="AA5" s="281" t="s">
        <v>12</v>
      </c>
    </row>
    <row r="6" spans="1:27" ht="14.45" customHeight="1" thickBot="1">
      <c r="B6" s="14" t="s">
        <v>13</v>
      </c>
      <c r="C6" s="15" t="s">
        <v>14</v>
      </c>
      <c r="D6" s="16" t="s">
        <v>15</v>
      </c>
      <c r="E6" s="17" t="s">
        <v>16</v>
      </c>
      <c r="F6" s="15" t="s">
        <v>14</v>
      </c>
      <c r="G6" s="16" t="s">
        <v>15</v>
      </c>
      <c r="H6" s="17" t="s">
        <v>16</v>
      </c>
      <c r="I6" s="15" t="s">
        <v>14</v>
      </c>
      <c r="J6" s="16" t="s">
        <v>15</v>
      </c>
      <c r="K6" s="17" t="s">
        <v>16</v>
      </c>
      <c r="L6" s="15" t="s">
        <v>14</v>
      </c>
      <c r="M6" s="16" t="s">
        <v>15</v>
      </c>
      <c r="N6" s="17" t="s">
        <v>16</v>
      </c>
      <c r="O6" s="15" t="s">
        <v>14</v>
      </c>
      <c r="P6" s="16" t="s">
        <v>15</v>
      </c>
      <c r="Q6" s="17" t="s">
        <v>16</v>
      </c>
      <c r="R6" s="15" t="s">
        <v>14</v>
      </c>
      <c r="S6" s="16" t="s">
        <v>15</v>
      </c>
      <c r="T6" s="17" t="s">
        <v>16</v>
      </c>
      <c r="U6" s="15" t="s">
        <v>14</v>
      </c>
      <c r="V6" s="16" t="s">
        <v>15</v>
      </c>
      <c r="W6" s="17" t="s">
        <v>16</v>
      </c>
      <c r="X6" s="15" t="s">
        <v>14</v>
      </c>
      <c r="Y6" s="16" t="s">
        <v>15</v>
      </c>
      <c r="Z6" s="17" t="s">
        <v>16</v>
      </c>
      <c r="AA6" s="282"/>
    </row>
    <row r="7" spans="1:27" s="25" customFormat="1" ht="15.75" customHeight="1" thickTop="1">
      <c r="A7" s="1">
        <v>1</v>
      </c>
      <c r="B7" s="18" t="s">
        <v>17</v>
      </c>
      <c r="C7" s="19" t="str">
        <f>'[3]100m'!D127</f>
        <v>김지은</v>
      </c>
      <c r="D7" s="20" t="str">
        <f>'[3]100m'!E127</f>
        <v>전북개발공사</v>
      </c>
      <c r="E7" s="21" t="str">
        <f>'[3]100m'!F127</f>
        <v>12.13</v>
      </c>
      <c r="F7" s="20" t="str">
        <f>'[3]100m'!D128</f>
        <v>김하나</v>
      </c>
      <c r="G7" s="20" t="str">
        <f>'[3]100m'!E128</f>
        <v>안동시청</v>
      </c>
      <c r="H7" s="21" t="str">
        <f>'[3]100m'!F128</f>
        <v>12.24</v>
      </c>
      <c r="I7" s="20" t="str">
        <f>'[3]100m'!D129</f>
        <v>김소연</v>
      </c>
      <c r="J7" s="20" t="str">
        <f>'[3]100m'!E129</f>
        <v>안양시청</v>
      </c>
      <c r="K7" s="22" t="str">
        <f>'[3]100m'!F129</f>
        <v>12.32</v>
      </c>
      <c r="L7" s="20" t="str">
        <f>'[3]100m'!D130</f>
        <v>엄지수</v>
      </c>
      <c r="M7" s="20" t="str">
        <f>'[3]100m'!E130</f>
        <v>SH공사</v>
      </c>
      <c r="N7" s="21" t="str">
        <f>'[3]100m'!F130</f>
        <v>12.46</v>
      </c>
      <c r="O7" s="20" t="str">
        <f>'[3]100m'!D131</f>
        <v>이선영</v>
      </c>
      <c r="P7" s="20" t="str">
        <f>'[3]100m'!E131</f>
        <v>진천군청</v>
      </c>
      <c r="Q7" s="21" t="str">
        <f>'[3]100m'!F131</f>
        <v>12.65</v>
      </c>
      <c r="R7" s="20" t="str">
        <f>'[3]100m'!D132</f>
        <v>김태경</v>
      </c>
      <c r="S7" s="20" t="str">
        <f>'[3]100m'!E132</f>
        <v>안동시청</v>
      </c>
      <c r="T7" s="21" t="str">
        <f>'[3]100m'!F132</f>
        <v>12.85</v>
      </c>
      <c r="U7" s="20" t="str">
        <f>'[3]100m'!D133</f>
        <v>조아영</v>
      </c>
      <c r="V7" s="20" t="str">
        <f>'[3]100m'!E133</f>
        <v>전북개발공사</v>
      </c>
      <c r="W7" s="21" t="str">
        <f>'[3]100m'!F133</f>
        <v>12.87</v>
      </c>
      <c r="X7" s="20" t="str">
        <f>'[3]100m'!D134</f>
        <v>선민지</v>
      </c>
      <c r="Y7" s="20" t="str">
        <f>'[3]100m'!E134</f>
        <v>전북개발공사</v>
      </c>
      <c r="Z7" s="23" t="str">
        <f>'[3]100m'!F134</f>
        <v>12.95</v>
      </c>
      <c r="AA7" s="24"/>
    </row>
    <row r="8" spans="1:27" s="33" customFormat="1" ht="15.75" customHeight="1">
      <c r="A8" s="1"/>
      <c r="B8" s="26" t="s">
        <v>18</v>
      </c>
      <c r="C8" s="27" t="str">
        <f>'[3]100m'!E124</f>
        <v>-2.2</v>
      </c>
      <c r="D8" s="28"/>
      <c r="E8" s="29"/>
      <c r="F8" s="30"/>
      <c r="G8" s="31"/>
      <c r="H8" s="29"/>
      <c r="I8" s="30"/>
      <c r="J8" s="32"/>
      <c r="K8" s="29"/>
      <c r="L8" s="30"/>
      <c r="M8" s="31"/>
      <c r="N8" s="29"/>
      <c r="O8" s="30"/>
      <c r="P8" s="31"/>
      <c r="Q8" s="29"/>
      <c r="R8" s="249"/>
      <c r="S8" s="31"/>
      <c r="T8" s="29"/>
      <c r="U8" s="30"/>
      <c r="V8" s="31"/>
      <c r="W8" s="29"/>
      <c r="X8" s="30"/>
      <c r="Y8" s="31"/>
      <c r="Z8" s="34"/>
      <c r="AA8" s="35"/>
    </row>
    <row r="9" spans="1:27" s="33" customFormat="1" ht="15.75" customHeight="1">
      <c r="A9" s="36" t="s">
        <v>19</v>
      </c>
      <c r="B9" s="37" t="s">
        <v>20</v>
      </c>
      <c r="C9" s="38" t="str">
        <f>'[3]200m'!D281</f>
        <v>김지은</v>
      </c>
      <c r="D9" s="39" t="str">
        <f>'[3]200m'!E281</f>
        <v>전북개발공사</v>
      </c>
      <c r="E9" s="40" t="str">
        <f>'[3]200m'!F281</f>
        <v>24.70</v>
      </c>
      <c r="F9" s="38" t="str">
        <f>'[3]200m'!D282</f>
        <v>김소연</v>
      </c>
      <c r="G9" s="39" t="str">
        <f>'[3]200m'!E282</f>
        <v>안양시청</v>
      </c>
      <c r="H9" s="41" t="str">
        <f>'[3]200m'!F282</f>
        <v>24.91</v>
      </c>
      <c r="I9" s="38" t="str">
        <f>'[3]200m'!D283</f>
        <v>오세라</v>
      </c>
      <c r="J9" s="39" t="str">
        <f>'[3]200m'!E283</f>
        <v>김포시청</v>
      </c>
      <c r="K9" s="41" t="str">
        <f>'[3]200m'!F283</f>
        <v>25.19</v>
      </c>
      <c r="L9" s="38" t="str">
        <f>'[3]200m'!D284</f>
        <v>신자비</v>
      </c>
      <c r="M9" s="39" t="str">
        <f>'[3]200m'!E284</f>
        <v>서귀포시청</v>
      </c>
      <c r="N9" s="41" t="str">
        <f>'[3]200m'!F284</f>
        <v>25.51</v>
      </c>
      <c r="O9" s="38" t="str">
        <f>'[3]200m'!D285</f>
        <v>이선영</v>
      </c>
      <c r="P9" s="39" t="str">
        <f>'[3]200m'!E285</f>
        <v>진천군청</v>
      </c>
      <c r="Q9" s="41" t="str">
        <f>'[3]200m'!F285</f>
        <v>25.75</v>
      </c>
      <c r="R9" s="38" t="str">
        <f>'[3]200m'!D286</f>
        <v>김태경</v>
      </c>
      <c r="S9" s="39" t="str">
        <f>'[3]200m'!E286</f>
        <v>안동시청</v>
      </c>
      <c r="T9" s="41" t="str">
        <f>'[3]200m'!F286</f>
        <v>26.36</v>
      </c>
      <c r="U9" s="38"/>
      <c r="V9" s="39"/>
      <c r="W9" s="42"/>
      <c r="X9" s="43"/>
      <c r="Y9" s="39"/>
      <c r="Z9" s="42"/>
      <c r="AA9" s="44"/>
    </row>
    <row r="10" spans="1:27" s="33" customFormat="1" ht="15.75" customHeight="1">
      <c r="A10" s="1"/>
      <c r="B10" s="26" t="s">
        <v>18</v>
      </c>
      <c r="C10" s="45" t="str">
        <f>'[3]200m'!E278</f>
        <v>-0.1</v>
      </c>
      <c r="D10" s="31"/>
      <c r="E10" s="29"/>
      <c r="F10" s="30"/>
      <c r="G10" s="31"/>
      <c r="H10" s="29"/>
      <c r="I10" s="30"/>
      <c r="J10" s="31"/>
      <c r="K10" s="29"/>
      <c r="L10" s="30"/>
      <c r="M10" s="31"/>
      <c r="N10" s="29"/>
      <c r="O10" s="30"/>
      <c r="P10" s="31"/>
      <c r="Q10" s="29"/>
      <c r="R10" s="30"/>
      <c r="S10" s="31"/>
      <c r="T10" s="29"/>
      <c r="U10" s="30"/>
      <c r="V10" s="31"/>
      <c r="W10" s="29"/>
      <c r="X10" s="30"/>
      <c r="Y10" s="31"/>
      <c r="Z10" s="34"/>
      <c r="AA10" s="35"/>
    </row>
    <row r="11" spans="1:27" s="52" customFormat="1" ht="15.75" customHeight="1">
      <c r="A11" s="1">
        <v>1</v>
      </c>
      <c r="B11" s="46" t="s">
        <v>21</v>
      </c>
      <c r="C11" s="47" t="str">
        <f>'[3]400m'!D262</f>
        <v>오세라</v>
      </c>
      <c r="D11" s="48" t="str">
        <f>'[3]400m'!E262</f>
        <v>김포시청</v>
      </c>
      <c r="E11" s="49" t="str">
        <f>'[3]400m'!F262</f>
        <v>55.88</v>
      </c>
      <c r="F11" s="47" t="str">
        <f>'[3]400m'!D263</f>
        <v>이하니</v>
      </c>
      <c r="G11" s="48" t="str">
        <f>'[3]400m'!E263</f>
        <v>제주시청</v>
      </c>
      <c r="H11" s="50" t="str">
        <f>'[3]400m'!F263</f>
        <v>56.15</v>
      </c>
      <c r="I11" s="47" t="str">
        <f>'[3]400m'!D264</f>
        <v>이미희</v>
      </c>
      <c r="J11" s="48" t="str">
        <f>'[3]400m'!E264</f>
        <v>제주시청</v>
      </c>
      <c r="K11" s="50" t="str">
        <f>'[3]400m'!F264</f>
        <v>56.82</v>
      </c>
      <c r="L11" s="47" t="str">
        <f>'[3]400m'!D265</f>
        <v>이현주</v>
      </c>
      <c r="M11" s="48" t="str">
        <f>'[3]400m'!E265</f>
        <v>서귀포시청</v>
      </c>
      <c r="N11" s="50" t="str">
        <f>'[3]400m'!F265</f>
        <v>56.86</v>
      </c>
      <c r="O11" s="47" t="str">
        <f>'[3]400m'!D266</f>
        <v>서인애</v>
      </c>
      <c r="P11" s="48" t="str">
        <f>'[3]400m'!E266</f>
        <v>안산시청</v>
      </c>
      <c r="Q11" s="50" t="str">
        <f>'[3]400m'!F266</f>
        <v>58.09</v>
      </c>
      <c r="R11" s="47" t="str">
        <f>'[3]400m'!D267</f>
        <v>신자비</v>
      </c>
      <c r="S11" s="48" t="str">
        <f>'[3]400m'!E267</f>
        <v>서귀포시청</v>
      </c>
      <c r="T11" s="50" t="str">
        <f>'[3]400m'!F267</f>
        <v>1:00.23</v>
      </c>
      <c r="U11" s="47"/>
      <c r="V11" s="48"/>
      <c r="W11" s="50"/>
      <c r="X11" s="38"/>
      <c r="Y11" s="39"/>
      <c r="Z11" s="39"/>
      <c r="AA11" s="51"/>
    </row>
    <row r="12" spans="1:27" s="33" customFormat="1" ht="15.75" customHeight="1">
      <c r="A12" s="36" t="s">
        <v>22</v>
      </c>
      <c r="B12" s="53" t="s">
        <v>23</v>
      </c>
      <c r="C12" s="47" t="str">
        <f>'[3]800m'!D104</f>
        <v>손수연</v>
      </c>
      <c r="D12" s="48" t="str">
        <f>'[3]800m'!E104</f>
        <v>서귀포시청</v>
      </c>
      <c r="E12" s="54" t="str">
        <f>'[3]800m'!F104</f>
        <v>2:10.56(CR)</v>
      </c>
      <c r="F12" s="47" t="str">
        <f>'[3]800m'!D105</f>
        <v>장예은</v>
      </c>
      <c r="G12" s="50" t="str">
        <f>'[3]800m'!E105</f>
        <v>김포시청</v>
      </c>
      <c r="H12" s="54">
        <f>'[3]800m'!F105</f>
        <v>1.518287037037037E-3</v>
      </c>
      <c r="I12" s="47" t="str">
        <f>'[3]800m'!D106</f>
        <v>오지영</v>
      </c>
      <c r="J12" s="50" t="str">
        <f>'[3]800m'!E106</f>
        <v>구미시청</v>
      </c>
      <c r="K12" s="54">
        <f>'[3]800m'!F106</f>
        <v>1.5234953703703704E-3</v>
      </c>
      <c r="L12" s="47" t="str">
        <f>'[3]800m'!D107</f>
        <v>김보경</v>
      </c>
      <c r="M12" s="50" t="str">
        <f>'[3]800m'!E107</f>
        <v>충남도청</v>
      </c>
      <c r="N12" s="54">
        <f>'[3]800m'!F107</f>
        <v>1.5824074074074074E-3</v>
      </c>
      <c r="O12" s="47" t="str">
        <f>'[3]800m'!D108</f>
        <v>최민정</v>
      </c>
      <c r="P12" s="48" t="str">
        <f>'[3]800m'!E108</f>
        <v>진주시청</v>
      </c>
      <c r="Q12" s="54">
        <f>'[3]800m'!F108</f>
        <v>1.6052083333333335E-3</v>
      </c>
      <c r="R12" s="47" t="str">
        <f>'[3]800m'!D109</f>
        <v>김가이</v>
      </c>
      <c r="S12" s="48" t="str">
        <f>'[3]800m'!E109</f>
        <v>화성시청</v>
      </c>
      <c r="T12" s="54">
        <f>'[3]800m'!F109</f>
        <v>1.6447916666666668E-3</v>
      </c>
      <c r="U12" s="38"/>
      <c r="V12" s="39"/>
      <c r="W12" s="54"/>
      <c r="X12" s="38"/>
      <c r="Y12" s="39"/>
      <c r="Z12" s="54"/>
      <c r="AA12" s="51"/>
    </row>
    <row r="13" spans="1:27" s="52" customFormat="1" ht="15.75" customHeight="1">
      <c r="A13" s="1">
        <v>1</v>
      </c>
      <c r="B13" s="46" t="s">
        <v>24</v>
      </c>
      <c r="C13" s="47" t="str">
        <f>'[3]1500m'!D82</f>
        <v>허연정</v>
      </c>
      <c r="D13" s="48" t="str">
        <f>'[3]1500m'!E82</f>
        <v>고양시청</v>
      </c>
      <c r="E13" s="54">
        <f>'[3]1500m'!F82</f>
        <v>3.1255787037037038E-3</v>
      </c>
      <c r="F13" s="47" t="str">
        <f>'[3]1500m'!D83</f>
        <v>김미진</v>
      </c>
      <c r="G13" s="48" t="str">
        <f>'[3]1500m'!E83</f>
        <v>충주시청</v>
      </c>
      <c r="H13" s="54">
        <f>'[3]1500m'!F83</f>
        <v>3.2156249999999997E-3</v>
      </c>
      <c r="I13" s="47" t="str">
        <f>'[3]1500m'!D84</f>
        <v>심미영</v>
      </c>
      <c r="J13" s="48" t="str">
        <f>'[3]1500m'!E84</f>
        <v>경산시청</v>
      </c>
      <c r="K13" s="54">
        <f>'[3]1500m'!F84</f>
        <v>3.2460648148148145E-3</v>
      </c>
      <c r="L13" s="47" t="str">
        <f>'[3]1500m'!D85</f>
        <v>최민정</v>
      </c>
      <c r="M13" s="48" t="str">
        <f>'[3]1500m'!E85</f>
        <v>진주시청</v>
      </c>
      <c r="N13" s="54" t="str">
        <f>'[3]1500m'!F85</f>
        <v>4:40.58</v>
      </c>
      <c r="O13" s="47" t="str">
        <f>'[3]1500m'!D86</f>
        <v>김보경</v>
      </c>
      <c r="P13" s="48" t="str">
        <f>'[3]1500m'!E86</f>
        <v>충남도청</v>
      </c>
      <c r="Q13" s="54" t="str">
        <f>'[3]1500m'!F86</f>
        <v>4:42.02</v>
      </c>
      <c r="R13" s="47" t="str">
        <f>'[3]1500m'!D87</f>
        <v>어수정</v>
      </c>
      <c r="S13" s="48" t="str">
        <f>'[3]1500m'!E87</f>
        <v>성남시청</v>
      </c>
      <c r="T13" s="54" t="str">
        <f>'[3]1500m'!F87</f>
        <v>4:44.10</v>
      </c>
      <c r="U13" s="47" t="str">
        <f>'[3]1500m'!D88</f>
        <v>김가이</v>
      </c>
      <c r="V13" s="48" t="str">
        <f>'[3]1500m'!E88</f>
        <v>화성시청</v>
      </c>
      <c r="W13" s="54" t="str">
        <f>'[3]1500m'!F88</f>
        <v>4:47.46</v>
      </c>
      <c r="X13" s="47" t="str">
        <f>'[3]1500m'!D89</f>
        <v>김혜옥</v>
      </c>
      <c r="Y13" s="48" t="str">
        <f>'[3]1500m'!E89</f>
        <v>성남시청</v>
      </c>
      <c r="Z13" s="54">
        <f>'[3]1500m'!F89</f>
        <v>3.3362268518518524E-3</v>
      </c>
      <c r="AA13" s="51"/>
    </row>
    <row r="14" spans="1:27" s="33" customFormat="1" ht="15.75" customHeight="1">
      <c r="A14" s="1">
        <v>1</v>
      </c>
      <c r="B14" s="53" t="s">
        <v>25</v>
      </c>
      <c r="C14" s="47" t="str">
        <f>'[3]5000m'!D8</f>
        <v>임경희</v>
      </c>
      <c r="D14" s="48" t="str">
        <f>'[3]5000m'!E8</f>
        <v>SH공사</v>
      </c>
      <c r="E14" s="54">
        <f>'[3]5000m'!F8</f>
        <v>1.1725115740740741E-2</v>
      </c>
      <c r="F14" s="47" t="str">
        <f>'[3]5000m'!D9</f>
        <v>이수민</v>
      </c>
      <c r="G14" s="48" t="str">
        <f>'[3]5000m'!E9</f>
        <v>강릉시청</v>
      </c>
      <c r="H14" s="55">
        <f>'[3]5000m'!F9</f>
        <v>1.1829513888888891E-2</v>
      </c>
      <c r="I14" s="47" t="str">
        <f>'[3]5000m'!D10</f>
        <v>오정희</v>
      </c>
      <c r="J14" s="48" t="str">
        <f>'[3]5000m'!E10</f>
        <v>창원시청</v>
      </c>
      <c r="K14" s="55">
        <f>'[3]5000m'!F10</f>
        <v>1.201273148148148E-2</v>
      </c>
      <c r="L14" s="47" t="str">
        <f>'[3]5000m'!D11</f>
        <v>강수정</v>
      </c>
      <c r="M14" s="48" t="str">
        <f>'[3]5000m'!E11</f>
        <v>강원도청</v>
      </c>
      <c r="N14" s="55">
        <f>'[3]5000m'!F11</f>
        <v>1.2281018518518518E-2</v>
      </c>
      <c r="O14" s="47" t="str">
        <f>'[3]5000m'!D12</f>
        <v>윤진미</v>
      </c>
      <c r="P14" s="48" t="str">
        <f>'[3]5000m'!E12</f>
        <v>광주시청</v>
      </c>
      <c r="Q14" s="55">
        <f>'[3]5000m'!F12</f>
        <v>1.3243402777777776E-2</v>
      </c>
      <c r="R14" s="47"/>
      <c r="S14" s="48"/>
      <c r="T14" s="55"/>
      <c r="U14" s="47"/>
      <c r="V14" s="48"/>
      <c r="W14" s="55"/>
      <c r="X14" s="47"/>
      <c r="Y14" s="48"/>
      <c r="Z14" s="55"/>
      <c r="AA14" s="51"/>
    </row>
    <row r="15" spans="1:27" s="52" customFormat="1" ht="15.75" customHeight="1">
      <c r="A15" s="1">
        <v>2</v>
      </c>
      <c r="B15" s="46" t="s">
        <v>26</v>
      </c>
      <c r="C15" s="47" t="str">
        <f>'[3]10000m'!D7</f>
        <v>임경희</v>
      </c>
      <c r="D15" s="48" t="str">
        <f>'[3]10000m'!E7</f>
        <v>SH공사</v>
      </c>
      <c r="E15" s="54">
        <f>'[3]10000m'!F7</f>
        <v>2.5173611111111108E-2</v>
      </c>
      <c r="F15" s="47" t="str">
        <f>'[3]10000m'!D8</f>
        <v>이수민</v>
      </c>
      <c r="G15" s="48" t="str">
        <f>'[3]10000m'!E8</f>
        <v>강릉시청</v>
      </c>
      <c r="H15" s="54">
        <f>'[3]10000m'!F8</f>
        <v>2.5232291666666667E-2</v>
      </c>
      <c r="I15" s="47" t="str">
        <f>'[3]10000m'!D9</f>
        <v>정형선</v>
      </c>
      <c r="J15" s="48" t="str">
        <f>'[3]10000m'!E9</f>
        <v>옥천군청</v>
      </c>
      <c r="K15" s="54">
        <f>'[3]10000m'!F9</f>
        <v>2.5303009259259258E-2</v>
      </c>
      <c r="L15" s="47" t="str">
        <f>'[3]10000m'!D10</f>
        <v>김은미</v>
      </c>
      <c r="M15" s="48" t="str">
        <f>'[3]10000m'!E10</f>
        <v>부천시청</v>
      </c>
      <c r="N15" s="54" t="str">
        <f>'[3]10000m'!F10</f>
        <v>36:54.73</v>
      </c>
      <c r="O15" s="47" t="str">
        <f>'[3]10000m'!D11</f>
        <v>김영진</v>
      </c>
      <c r="P15" s="48" t="str">
        <f>'[3]10000m'!E11</f>
        <v>성남시청</v>
      </c>
      <c r="Q15" s="54" t="str">
        <f>'[3]10000m'!F11</f>
        <v>37:16.64</v>
      </c>
      <c r="R15" s="47" t="str">
        <f>'[3]10000m'!D12</f>
        <v>윤진미</v>
      </c>
      <c r="S15" s="48" t="str">
        <f>'[3]10000m'!E12</f>
        <v>광주시청</v>
      </c>
      <c r="T15" s="55" t="str">
        <f>'[3]10000m'!F12</f>
        <v>39:25.88</v>
      </c>
      <c r="U15" s="47"/>
      <c r="V15" s="48"/>
      <c r="W15" s="55"/>
      <c r="X15" s="47"/>
      <c r="Y15" s="48"/>
      <c r="Z15" s="55"/>
      <c r="AA15" s="51"/>
    </row>
    <row r="16" spans="1:27" s="25" customFormat="1" ht="15.75" customHeight="1">
      <c r="A16" s="1">
        <v>1</v>
      </c>
      <c r="B16" s="56" t="s">
        <v>27</v>
      </c>
      <c r="C16" s="38" t="str">
        <f>'[3]100H'!D88</f>
        <v>정혜림</v>
      </c>
      <c r="D16" s="39" t="str">
        <f>'[3]100H'!E88</f>
        <v>구미시청</v>
      </c>
      <c r="E16" s="57">
        <f>'[3]100H'!F88</f>
        <v>13.56</v>
      </c>
      <c r="F16" s="38" t="str">
        <f>'[3]100H'!D89</f>
        <v>이지민</v>
      </c>
      <c r="G16" s="39" t="str">
        <f>'[3]100H'!E89</f>
        <v>파주시청</v>
      </c>
      <c r="H16" s="58">
        <f>'[3]100H'!F89</f>
        <v>14.13</v>
      </c>
      <c r="I16" s="38" t="str">
        <f>'[3]100H'!D90</f>
        <v>안재희</v>
      </c>
      <c r="J16" s="39" t="str">
        <f>'[3]100H'!E90</f>
        <v>안양시청</v>
      </c>
      <c r="K16" s="57">
        <f>'[3]100H'!F90</f>
        <v>14.36</v>
      </c>
      <c r="L16" s="38" t="str">
        <f>'[3]100H'!D91</f>
        <v>권서희</v>
      </c>
      <c r="M16" s="39" t="str">
        <f>'[3]100H'!E91</f>
        <v>함안군청</v>
      </c>
      <c r="N16" s="57">
        <f>'[3]100H'!F91</f>
        <v>15.73</v>
      </c>
      <c r="O16" s="38" t="e">
        <f>'[3]100H'!D92</f>
        <v>#REF!</v>
      </c>
      <c r="P16" s="39" t="e">
        <f>'[3]100H'!E92</f>
        <v>#REF!</v>
      </c>
      <c r="Q16" s="59" t="e">
        <f>'[3]100H'!F92</f>
        <v>#REF!</v>
      </c>
      <c r="R16" s="38" t="e">
        <f>'[3]100H'!D93</f>
        <v>#REF!</v>
      </c>
      <c r="S16" s="39" t="e">
        <f>'[3]100H'!E93</f>
        <v>#REF!</v>
      </c>
      <c r="T16" s="59" t="e">
        <f>'[3]100H'!F93</f>
        <v>#REF!</v>
      </c>
      <c r="U16" s="38"/>
      <c r="V16" s="39"/>
      <c r="W16" s="59"/>
      <c r="X16" s="38"/>
      <c r="Y16" s="39"/>
      <c r="Z16" s="59"/>
      <c r="AA16" s="51"/>
    </row>
    <row r="17" spans="1:27" s="33" customFormat="1" ht="15.75" customHeight="1">
      <c r="A17" s="1"/>
      <c r="B17" s="26" t="s">
        <v>28</v>
      </c>
      <c r="C17" s="60" t="str">
        <f>'[3]100H'!E85</f>
        <v>-2.6</v>
      </c>
      <c r="D17" s="61"/>
      <c r="E17" s="61"/>
      <c r="F17" s="62"/>
      <c r="G17" s="62"/>
      <c r="H17" s="62"/>
      <c r="I17" s="61"/>
      <c r="J17" s="61"/>
      <c r="K17" s="61"/>
      <c r="L17" s="61"/>
      <c r="M17" s="61"/>
      <c r="N17" s="61"/>
      <c r="O17" s="61"/>
      <c r="P17" s="61"/>
      <c r="Q17" s="61"/>
      <c r="R17" s="63" t="str">
        <f>'[3]100H'!E85</f>
        <v>-2.6</v>
      </c>
      <c r="S17" s="61"/>
      <c r="T17" s="61"/>
      <c r="U17" s="61"/>
      <c r="V17" s="61"/>
      <c r="W17" s="61"/>
      <c r="X17" s="61"/>
      <c r="Y17" s="61"/>
      <c r="Z17" s="64"/>
      <c r="AA17" s="35"/>
    </row>
    <row r="18" spans="1:27" s="52" customFormat="1" ht="15.75" customHeight="1">
      <c r="A18" s="36" t="s">
        <v>22</v>
      </c>
      <c r="B18" s="46" t="s">
        <v>29</v>
      </c>
      <c r="C18" s="47" t="str">
        <f>'[3]400H'!D118</f>
        <v>정영희</v>
      </c>
      <c r="D18" s="48" t="str">
        <f>'[3]400H'!E118</f>
        <v>대구광역시청</v>
      </c>
      <c r="E18" s="54">
        <f>'[3]400H'!F118</f>
        <v>6.957175925925925E-4</v>
      </c>
      <c r="F18" s="47" t="str">
        <f>'[3]400H'!D119</f>
        <v>박종경</v>
      </c>
      <c r="G18" s="48" t="str">
        <f>'[3]400H'!E119</f>
        <v>파주시청</v>
      </c>
      <c r="H18" s="54">
        <f>'[3]400H'!F119</f>
        <v>7.04050925925926E-4</v>
      </c>
      <c r="I18" s="47" t="str">
        <f>'[3]400H'!D120</f>
        <v>이지연</v>
      </c>
      <c r="J18" s="48" t="str">
        <f>'[3]400H'!E120</f>
        <v>진천군청</v>
      </c>
      <c r="K18" s="54">
        <f>'[3]400H'!F120</f>
        <v>7.0474537037037033E-4</v>
      </c>
      <c r="L18" s="47" t="str">
        <f>'[3]400H'!D121</f>
        <v>배향미</v>
      </c>
      <c r="M18" s="48" t="str">
        <f>'[3]400H'!E121</f>
        <v>함안군청</v>
      </c>
      <c r="N18" s="50" t="str">
        <f>'[3]400H'!F121</f>
        <v>1:01.74</v>
      </c>
      <c r="O18" s="47" t="str">
        <f>'[3]400H'!D122</f>
        <v>이현주</v>
      </c>
      <c r="P18" s="48" t="str">
        <f>'[3]400H'!E122</f>
        <v>서귀포시청</v>
      </c>
      <c r="Q18" s="50" t="str">
        <f>'[3]400H'!F122</f>
        <v>1:03.82</v>
      </c>
      <c r="R18" s="47" t="str">
        <f>'[3]400H'!D123</f>
        <v>신소연</v>
      </c>
      <c r="S18" s="48" t="str">
        <f>'[3]400H'!E123</f>
        <v>경산시청</v>
      </c>
      <c r="T18" s="50" t="str">
        <f>'[3]400H'!F123</f>
        <v>1:04.27</v>
      </c>
      <c r="U18" s="47" t="str">
        <f>'[3]400H'!D124</f>
        <v>박미진</v>
      </c>
      <c r="V18" s="48" t="str">
        <f>'[3]400H'!E124</f>
        <v>제주시청</v>
      </c>
      <c r="W18" s="50" t="str">
        <f>'[3]400H'!F124</f>
        <v>1:05.23</v>
      </c>
      <c r="X18" s="47" t="str">
        <f>'[3]400H'!D125</f>
        <v>박차누리</v>
      </c>
      <c r="Y18" s="48" t="str">
        <f>'[3]400H'!E125</f>
        <v>화성시청</v>
      </c>
      <c r="Z18" s="54" t="str">
        <f>'[3]400H'!F125</f>
        <v>1:07.11</v>
      </c>
      <c r="AA18" s="51"/>
    </row>
    <row r="19" spans="1:27" s="33" customFormat="1" ht="15.75" customHeight="1">
      <c r="A19" s="36" t="s">
        <v>19</v>
      </c>
      <c r="B19" s="65" t="s">
        <v>30</v>
      </c>
      <c r="C19" s="47" t="str">
        <f>'[3]3000mSC'!D6</f>
        <v>이세정</v>
      </c>
      <c r="D19" s="48" t="str">
        <f>'[3]3000mSC'!E6</f>
        <v>강원도청</v>
      </c>
      <c r="E19" s="66">
        <f>'[3]3000mSC'!F6</f>
        <v>7.3821759259259248E-3</v>
      </c>
      <c r="F19" s="47" t="str">
        <f>'[3]3000mSC'!D7</f>
        <v>이은혜</v>
      </c>
      <c r="G19" s="48" t="str">
        <f>'[3]3000mSC'!E7</f>
        <v>경기도청</v>
      </c>
      <c r="H19" s="66">
        <f>'[3]3000mSC'!F7</f>
        <v>7.5018518518518524E-3</v>
      </c>
      <c r="I19" s="47" t="str">
        <f>'[3]3000mSC'!D8</f>
        <v>이현옥</v>
      </c>
      <c r="J19" s="48" t="str">
        <f>'[3]3000mSC'!E8</f>
        <v>광주시청</v>
      </c>
      <c r="K19" s="66">
        <f>'[3]3000mSC'!F8</f>
        <v>7.5641203703703704E-3</v>
      </c>
      <c r="L19" s="47" t="str">
        <f>'[3]3000mSC'!D9</f>
        <v>심미영</v>
      </c>
      <c r="M19" s="48" t="str">
        <f>'[3]3000mSC'!E9</f>
        <v>경산시청</v>
      </c>
      <c r="N19" s="55">
        <f>'[3]3000mSC'!F9</f>
        <v>7.8490740740740743E-3</v>
      </c>
      <c r="O19" s="47" t="str">
        <f>'[3]3000mSC'!D10</f>
        <v>황원경</v>
      </c>
      <c r="P19" s="48" t="str">
        <f>'[3]3000mSC'!E10</f>
        <v>충주시청</v>
      </c>
      <c r="Q19" s="55">
        <f>'[3]3000mSC'!F10</f>
        <v>7.8667824074074074E-3</v>
      </c>
      <c r="R19" s="47" t="str">
        <f>'[3]3000mSC'!D11</f>
        <v>민다미</v>
      </c>
      <c r="S19" s="48" t="str">
        <f>'[3]3000mSC'!E11</f>
        <v>포항시청</v>
      </c>
      <c r="T19" s="55">
        <f>'[3]3000mSC'!F11</f>
        <v>7.9896990740740744E-3</v>
      </c>
      <c r="U19" s="47" t="str">
        <f>'[3]3000mSC'!D12</f>
        <v>이정하</v>
      </c>
      <c r="V19" s="48" t="str">
        <f>'[3]3000mSC'!E12</f>
        <v>진천군청</v>
      </c>
      <c r="W19" s="55">
        <f>'[3]3000mSC'!F12</f>
        <v>8.8113425925925911E-3</v>
      </c>
      <c r="X19" s="47"/>
      <c r="Y19" s="48"/>
      <c r="Z19" s="55"/>
      <c r="AA19" s="51"/>
    </row>
    <row r="20" spans="1:27" s="33" customFormat="1" ht="13.5" customHeight="1">
      <c r="A20" s="266" t="s">
        <v>31</v>
      </c>
      <c r="B20" s="267" t="s">
        <v>32</v>
      </c>
      <c r="C20" s="67" t="str">
        <f>'[3]4x100'!B9</f>
        <v>이인혜 김태경</v>
      </c>
      <c r="D20" s="68" t="str">
        <f>'[3]4x100'!D9</f>
        <v>안동시청</v>
      </c>
      <c r="E20" s="69">
        <f>'[3]4x100'!E9</f>
        <v>47.85</v>
      </c>
      <c r="F20" s="70" t="str">
        <f>'[3]4x100'!B11</f>
        <v>유 진 김소연</v>
      </c>
      <c r="G20" s="68" t="str">
        <f>'[3]4x100'!D11</f>
        <v>안양시청</v>
      </c>
      <c r="H20" s="71">
        <f>'[3]4x100'!E11</f>
        <v>48.35</v>
      </c>
      <c r="I20" s="70" t="str">
        <f>'[3]4x100'!B13</f>
        <v>이아름 박수산나</v>
      </c>
      <c r="J20" s="72" t="str">
        <f>'[3]4x100'!D13</f>
        <v>논산시청</v>
      </c>
      <c r="K20" s="73">
        <f>'[3]4x100'!E13</f>
        <v>48.45</v>
      </c>
      <c r="L20" s="70"/>
      <c r="M20" s="68"/>
      <c r="N20" s="73"/>
      <c r="O20" s="74"/>
      <c r="P20" s="75"/>
      <c r="Q20" s="76"/>
      <c r="R20" s="74"/>
      <c r="S20" s="75"/>
      <c r="T20" s="77"/>
      <c r="U20" s="74"/>
      <c r="V20" s="75"/>
      <c r="W20" s="77"/>
      <c r="X20" s="74"/>
      <c r="Y20" s="75"/>
      <c r="Z20" s="77"/>
      <c r="AA20" s="264"/>
    </row>
    <row r="21" spans="1:27" s="33" customFormat="1" ht="13.5" customHeight="1">
      <c r="A21" s="266"/>
      <c r="B21" s="275"/>
      <c r="C21" s="78" t="str">
        <f>'[3]4x100'!B10</f>
        <v>김하나 김초롱</v>
      </c>
      <c r="D21" s="79"/>
      <c r="E21" s="80"/>
      <c r="F21" s="78" t="str">
        <f>'[3]4x100'!B12</f>
        <v>안재희 오형미</v>
      </c>
      <c r="G21" s="81"/>
      <c r="H21" s="81"/>
      <c r="I21" s="78" t="str">
        <f>'[3]4x100'!B14</f>
        <v>이진미 김예진</v>
      </c>
      <c r="J21" s="81"/>
      <c r="K21" s="81"/>
      <c r="L21" s="78"/>
      <c r="M21" s="81"/>
      <c r="N21" s="81"/>
      <c r="O21" s="82"/>
      <c r="P21" s="83"/>
      <c r="Q21" s="84"/>
      <c r="R21" s="82"/>
      <c r="S21" s="83"/>
      <c r="T21" s="34"/>
      <c r="U21" s="82"/>
      <c r="V21" s="83"/>
      <c r="W21" s="34"/>
      <c r="X21" s="82"/>
      <c r="Y21" s="83"/>
      <c r="Z21" s="34"/>
      <c r="AA21" s="265"/>
    </row>
    <row r="22" spans="1:27" s="33" customFormat="1" ht="13.5" customHeight="1">
      <c r="A22" s="266" t="s">
        <v>33</v>
      </c>
      <c r="B22" s="267" t="s">
        <v>34</v>
      </c>
      <c r="C22" s="67" t="str">
        <f>'[3]4x400'!B9</f>
        <v>양수연 신자비</v>
      </c>
      <c r="D22" s="68" t="str">
        <f>'[3]4x400'!D9</f>
        <v>서귀포시청</v>
      </c>
      <c r="E22" s="85">
        <f>'[3]4x400'!E9</f>
        <v>2.6576388888888886E-3</v>
      </c>
      <c r="F22" s="70" t="str">
        <f>'[3]4x400'!B11</f>
        <v>박미진 이하니</v>
      </c>
      <c r="G22" s="68" t="str">
        <f>'[3]4x400'!D11</f>
        <v>제주시청</v>
      </c>
      <c r="H22" s="85">
        <f>'[3]4x400'!E11</f>
        <v>2.6793981481481482E-3</v>
      </c>
      <c r="I22" s="70" t="str">
        <f>'[3]4x400'!B13</f>
        <v>이진미 이아름</v>
      </c>
      <c r="J22" s="68" t="str">
        <f>'[3]4x400'!D13</f>
        <v>논산시청</v>
      </c>
      <c r="K22" s="86">
        <f>'[3]4x400'!E13</f>
        <v>2.8996527777777775E-3</v>
      </c>
      <c r="L22" s="70"/>
      <c r="M22" s="72"/>
      <c r="N22" s="86"/>
      <c r="O22" s="87"/>
      <c r="P22" s="72"/>
      <c r="Q22" s="86"/>
      <c r="R22" s="87"/>
      <c r="S22" s="269"/>
      <c r="T22" s="88"/>
      <c r="U22" s="87"/>
      <c r="V22" s="269"/>
      <c r="W22" s="271"/>
      <c r="X22" s="87"/>
      <c r="Y22" s="269"/>
      <c r="Z22" s="262"/>
      <c r="AA22" s="264"/>
    </row>
    <row r="23" spans="1:27" s="33" customFormat="1" ht="13.5" customHeight="1">
      <c r="A23" s="266"/>
      <c r="B23" s="275"/>
      <c r="C23" s="78" t="str">
        <f>'[3]4x400'!B10</f>
        <v>손수연 이현주</v>
      </c>
      <c r="D23" s="79"/>
      <c r="E23" s="80"/>
      <c r="F23" s="78" t="str">
        <f>'[3]4x400'!B12</f>
        <v>이미희 이보람</v>
      </c>
      <c r="G23" s="81"/>
      <c r="H23" s="81"/>
      <c r="I23" s="78" t="str">
        <f>'[3]4x400'!B14</f>
        <v>이세영 김예진</v>
      </c>
      <c r="J23" s="81"/>
      <c r="K23" s="81"/>
      <c r="L23" s="78"/>
      <c r="M23" s="81"/>
      <c r="N23" s="81"/>
      <c r="O23" s="89"/>
      <c r="P23" s="81"/>
      <c r="Q23" s="81"/>
      <c r="R23" s="89"/>
      <c r="S23" s="276"/>
      <c r="T23" s="90"/>
      <c r="U23" s="89"/>
      <c r="V23" s="276"/>
      <c r="W23" s="277"/>
      <c r="X23" s="89"/>
      <c r="Y23" s="276"/>
      <c r="Z23" s="263"/>
      <c r="AA23" s="265"/>
    </row>
    <row r="24" spans="1:27" s="33" customFormat="1" ht="15.75" customHeight="1">
      <c r="A24" s="36" t="s">
        <v>33</v>
      </c>
      <c r="B24" s="46" t="s">
        <v>35</v>
      </c>
      <c r="C24" s="91" t="str">
        <f>[3]높이뛰기!D7</f>
        <v>한다례</v>
      </c>
      <c r="D24" s="92" t="str">
        <f>[3]높이뛰기!E7</f>
        <v>파주시청</v>
      </c>
      <c r="E24" s="93" t="str">
        <f>[3]높이뛰기!AJ7</f>
        <v>1m75</v>
      </c>
      <c r="F24" s="91" t="str">
        <f>[3]높이뛰기!D8</f>
        <v>김혜선</v>
      </c>
      <c r="G24" s="94" t="str">
        <f>[3]높이뛰기!E8</f>
        <v>경산시청</v>
      </c>
      <c r="H24" s="283" t="str">
        <f>[3]높이뛰기!AJ8</f>
        <v>1m75</v>
      </c>
      <c r="I24" s="91" t="str">
        <f>[3]높이뛰기!D9</f>
        <v>석미정</v>
      </c>
      <c r="J24" s="94" t="str">
        <f>[3]높이뛰기!E9</f>
        <v>울산시청</v>
      </c>
      <c r="K24" s="95" t="str">
        <f>[3]높이뛰기!AJ9</f>
        <v>1m75</v>
      </c>
      <c r="L24" s="96" t="str">
        <f>[3]높이뛰기!D10</f>
        <v>박진희</v>
      </c>
      <c r="M24" s="97" t="str">
        <f>[3]높이뛰기!E10</f>
        <v>횡성군청</v>
      </c>
      <c r="N24" s="95">
        <f>[3]높이뛰기!AJ10</f>
        <v>170</v>
      </c>
      <c r="O24" s="97" t="str">
        <f>[3]높이뛰기!D11</f>
        <v>양윤희</v>
      </c>
      <c r="P24" s="97" t="str">
        <f>[3]높이뛰기!E11</f>
        <v>수원시청</v>
      </c>
      <c r="Q24" s="95">
        <f>[3]높이뛰기!AJ11</f>
        <v>160</v>
      </c>
      <c r="R24" s="97"/>
      <c r="S24" s="97"/>
      <c r="T24" s="95"/>
      <c r="U24" s="97"/>
      <c r="V24" s="97"/>
      <c r="W24" s="98"/>
      <c r="X24" s="97"/>
      <c r="Y24" s="97"/>
      <c r="Z24" s="99"/>
      <c r="AA24" s="100"/>
    </row>
    <row r="25" spans="1:27" s="33" customFormat="1" ht="11.25" customHeight="1">
      <c r="A25" s="36"/>
      <c r="B25" s="257"/>
      <c r="C25" s="284"/>
      <c r="D25" s="285"/>
      <c r="E25" s="286"/>
      <c r="F25" s="284"/>
      <c r="G25" s="287"/>
      <c r="H25" s="288" t="s">
        <v>80</v>
      </c>
      <c r="I25" s="284"/>
      <c r="J25" s="287"/>
      <c r="K25" s="288" t="s">
        <v>80</v>
      </c>
      <c r="L25" s="290"/>
      <c r="M25" s="291"/>
      <c r="N25" s="289"/>
      <c r="O25" s="292"/>
      <c r="P25" s="291"/>
      <c r="Q25" s="289"/>
      <c r="R25" s="292"/>
      <c r="S25" s="291"/>
      <c r="T25" s="289"/>
      <c r="U25" s="292"/>
      <c r="V25" s="291"/>
      <c r="W25" s="293"/>
      <c r="X25" s="292"/>
      <c r="Y25" s="291"/>
      <c r="Z25" s="294"/>
      <c r="AA25" s="100"/>
    </row>
    <row r="26" spans="1:27" s="52" customFormat="1" ht="15.75" customHeight="1">
      <c r="A26" s="36" t="s">
        <v>31</v>
      </c>
      <c r="B26" s="101" t="s">
        <v>36</v>
      </c>
      <c r="C26" s="38" t="str">
        <f>[3]멀리!D6</f>
        <v>조은정</v>
      </c>
      <c r="D26" s="39" t="str">
        <f>[3]멀리!E6</f>
        <v>연제구청</v>
      </c>
      <c r="E26" s="102">
        <f>[3]멀리!M6</f>
        <v>6.09</v>
      </c>
      <c r="F26" s="38" t="str">
        <f>[3]멀리!D8</f>
        <v>배찬미</v>
      </c>
      <c r="G26" s="39" t="str">
        <f>[3]멀리!E8</f>
        <v>음성군청</v>
      </c>
      <c r="H26" s="102">
        <f>[3]멀리!M8</f>
        <v>5.87</v>
      </c>
      <c r="I26" s="38" t="str">
        <f>[3]멀리!D10</f>
        <v>조민경</v>
      </c>
      <c r="J26" s="39" t="str">
        <f>[3]멀리!E10</f>
        <v>안산시청</v>
      </c>
      <c r="K26" s="102">
        <f>[3]멀리!M10</f>
        <v>5.58</v>
      </c>
      <c r="L26" s="38" t="str">
        <f>[3]멀리!D12</f>
        <v>변윤미</v>
      </c>
      <c r="M26" s="39" t="str">
        <f>[3]멀리!E12</f>
        <v>부천시청</v>
      </c>
      <c r="N26" s="102">
        <f>[3]멀리!M12</f>
        <v>5.4</v>
      </c>
      <c r="O26" s="38" t="str">
        <f>[3]멀리!D14</f>
        <v>김보영</v>
      </c>
      <c r="P26" s="39" t="str">
        <f>[3]멀리!E14</f>
        <v>부천시청</v>
      </c>
      <c r="Q26" s="102">
        <f>[3]멀리!M14</f>
        <v>5.14</v>
      </c>
      <c r="R26" s="38" t="str">
        <f>[3]멀리!D16</f>
        <v>선민지</v>
      </c>
      <c r="S26" s="39" t="str">
        <f>[3]멀리!E16</f>
        <v>전북개발공사</v>
      </c>
      <c r="T26" s="102">
        <f>[3]멀리!M16</f>
        <v>5.1100000000000003</v>
      </c>
      <c r="U26" s="38"/>
      <c r="V26" s="39"/>
      <c r="W26" s="102"/>
      <c r="X26" s="38"/>
      <c r="Y26" s="39"/>
      <c r="Z26" s="102"/>
      <c r="AA26" s="100"/>
    </row>
    <row r="27" spans="1:27" s="33" customFormat="1" ht="15.75" customHeight="1">
      <c r="A27" s="36"/>
      <c r="B27" s="103" t="s">
        <v>37</v>
      </c>
      <c r="C27" s="27"/>
      <c r="D27" s="104"/>
      <c r="E27" s="105" t="s">
        <v>38</v>
      </c>
      <c r="F27" s="27"/>
      <c r="G27" s="104"/>
      <c r="H27" s="105" t="s">
        <v>39</v>
      </c>
      <c r="I27" s="27"/>
      <c r="J27" s="104"/>
      <c r="K27" s="105" t="s">
        <v>40</v>
      </c>
      <c r="L27" s="27"/>
      <c r="M27" s="104"/>
      <c r="N27" s="105" t="s">
        <v>40</v>
      </c>
      <c r="O27" s="27"/>
      <c r="P27" s="104"/>
      <c r="Q27" s="105" t="s">
        <v>41</v>
      </c>
      <c r="R27" s="27"/>
      <c r="S27" s="104"/>
      <c r="T27" s="105" t="s">
        <v>42</v>
      </c>
      <c r="U27" s="27"/>
      <c r="V27" s="104"/>
      <c r="W27" s="105"/>
      <c r="X27" s="27"/>
      <c r="Y27" s="104"/>
      <c r="Z27" s="105"/>
      <c r="AA27" s="106"/>
    </row>
    <row r="28" spans="1:27" s="33" customFormat="1" ht="15.75" customHeight="1">
      <c r="A28" s="1">
        <v>2</v>
      </c>
      <c r="B28" s="101" t="s">
        <v>43</v>
      </c>
      <c r="C28" s="38" t="str">
        <f>[3]세단!D6</f>
        <v>정혜경</v>
      </c>
      <c r="D28" s="39" t="str">
        <f>[3]세단!E6</f>
        <v>포항시청</v>
      </c>
      <c r="E28" s="102">
        <f>[3]세단!M6</f>
        <v>13.52</v>
      </c>
      <c r="F28" s="38" t="str">
        <f>[3]세단!D8</f>
        <v>배찬미</v>
      </c>
      <c r="G28" s="39" t="str">
        <f>[3]세단!E8</f>
        <v>음성군청</v>
      </c>
      <c r="H28" s="102">
        <f>[3]세단!M8</f>
        <v>12.99</v>
      </c>
      <c r="I28" s="38" t="str">
        <f>[3]세단!D10</f>
        <v>조은정</v>
      </c>
      <c r="J28" s="39" t="str">
        <f>[3]세단!E10</f>
        <v>연제구청</v>
      </c>
      <c r="K28" s="102">
        <f>[3]세단!M10</f>
        <v>12.76</v>
      </c>
      <c r="L28" s="38" t="str">
        <f>[3]세단!D12</f>
        <v>김운주</v>
      </c>
      <c r="M28" s="39" t="str">
        <f>[3]세단!E12</f>
        <v>진주시청</v>
      </c>
      <c r="N28" s="102">
        <f>[3]세단!M12</f>
        <v>11.71</v>
      </c>
      <c r="O28" s="38"/>
      <c r="P28" s="39"/>
      <c r="Q28" s="102"/>
      <c r="R28" s="38"/>
      <c r="S28" s="39"/>
      <c r="T28" s="102"/>
      <c r="U28" s="38"/>
      <c r="V28" s="39"/>
      <c r="W28" s="102"/>
      <c r="X28" s="38"/>
      <c r="Y28" s="39"/>
      <c r="Z28" s="102"/>
      <c r="AA28" s="100"/>
    </row>
    <row r="29" spans="1:27" s="33" customFormat="1" ht="15.75" customHeight="1">
      <c r="A29" s="36"/>
      <c r="B29" s="103" t="s">
        <v>37</v>
      </c>
      <c r="C29" s="107"/>
      <c r="D29" s="31"/>
      <c r="E29" s="105" t="str">
        <f>[3]세단!M7</f>
        <v>+2.2</v>
      </c>
      <c r="F29" s="107"/>
      <c r="G29" s="108"/>
      <c r="H29" s="105" t="str">
        <f>[3]세단!M9</f>
        <v>+2.2</v>
      </c>
      <c r="I29" s="107"/>
      <c r="J29" s="108"/>
      <c r="K29" s="105" t="str">
        <f>[3]세단!M11</f>
        <v>-0.9</v>
      </c>
      <c r="L29" s="107"/>
      <c r="M29" s="31"/>
      <c r="N29" s="105" t="str">
        <f>[3]세단!M13</f>
        <v>+1.8</v>
      </c>
      <c r="O29" s="107"/>
      <c r="P29" s="108"/>
      <c r="Q29" s="105"/>
      <c r="R29" s="107"/>
      <c r="S29" s="31"/>
      <c r="T29" s="34"/>
      <c r="U29" s="107"/>
      <c r="V29" s="109"/>
      <c r="W29" s="34"/>
      <c r="X29" s="107"/>
      <c r="Y29" s="109"/>
      <c r="Z29" s="34"/>
      <c r="AA29" s="106"/>
    </row>
    <row r="30" spans="1:27" ht="15.75" customHeight="1">
      <c r="A30" s="1">
        <v>1</v>
      </c>
      <c r="B30" s="110" t="s">
        <v>44</v>
      </c>
      <c r="C30" s="91" t="str">
        <f>[3]장대!D6</f>
        <v>최윤희</v>
      </c>
      <c r="D30" s="94" t="str">
        <f>[3]장대!E6</f>
        <v>SH공사</v>
      </c>
      <c r="E30" s="111" t="str">
        <f>[3]장대!AJ6</f>
        <v>4m20(CR)</v>
      </c>
      <c r="F30" s="91" t="str">
        <f>[3]장대!D7</f>
        <v>이영아</v>
      </c>
      <c r="G30" s="94" t="str">
        <f>[3]장대!E7</f>
        <v>경기도청</v>
      </c>
      <c r="H30" s="112" t="str">
        <f>[3]장대!AJ7</f>
        <v>3m20</v>
      </c>
      <c r="I30" s="91"/>
      <c r="J30" s="94"/>
      <c r="K30" s="112"/>
      <c r="L30" s="91"/>
      <c r="M30" s="94"/>
      <c r="N30" s="113"/>
      <c r="O30" s="91"/>
      <c r="P30" s="94"/>
      <c r="Q30" s="113"/>
      <c r="R30" s="91"/>
      <c r="S30" s="94"/>
      <c r="T30" s="113"/>
      <c r="U30" s="91"/>
      <c r="V30" s="94"/>
      <c r="W30" s="113"/>
      <c r="X30" s="91"/>
      <c r="Y30" s="94"/>
      <c r="Z30" s="113"/>
      <c r="AA30" s="100"/>
    </row>
    <row r="31" spans="1:27" s="25" customFormat="1" ht="15.75" customHeight="1">
      <c r="A31" s="1">
        <v>2</v>
      </c>
      <c r="B31" s="114" t="s">
        <v>45</v>
      </c>
      <c r="C31" s="47" t="str">
        <f>[3]포환!D6</f>
        <v>이미영</v>
      </c>
      <c r="D31" s="48" t="str">
        <f>[3]포환!E6</f>
        <v>태백시청</v>
      </c>
      <c r="E31" s="115">
        <f>[3]포환!M6</f>
        <v>15.79</v>
      </c>
      <c r="F31" s="47" t="str">
        <f>[3]포환!D7</f>
        <v>최윤경</v>
      </c>
      <c r="G31" s="48" t="str">
        <f>[3]포환!E7</f>
        <v>SH공사</v>
      </c>
      <c r="H31" s="115">
        <f>[3]포환!M7</f>
        <v>14.26</v>
      </c>
      <c r="I31" s="47" t="str">
        <f>[3]포환!D8</f>
        <v>최영남</v>
      </c>
      <c r="J31" s="48" t="str">
        <f>[3]포환!E8</f>
        <v>창원시청</v>
      </c>
      <c r="K31" s="115">
        <f>[3]포환!M8</f>
        <v>13.92</v>
      </c>
      <c r="L31" s="47" t="str">
        <f>[3]포환!D9</f>
        <v>오혜미</v>
      </c>
      <c r="M31" s="48" t="str">
        <f>[3]포환!E9</f>
        <v>대전광역시청</v>
      </c>
      <c r="N31" s="115">
        <f>[3]포환!M9</f>
        <v>13.33</v>
      </c>
      <c r="O31" s="47" t="str">
        <f>[3]포환!D10</f>
        <v>이정민</v>
      </c>
      <c r="P31" s="48" t="str">
        <f>[3]포환!E10</f>
        <v>논산시청</v>
      </c>
      <c r="Q31" s="115">
        <f>[3]포환!M10</f>
        <v>13.11</v>
      </c>
      <c r="R31" s="47" t="str">
        <f>[3]포환!D11</f>
        <v>임지애</v>
      </c>
      <c r="S31" s="48" t="str">
        <f>[3]포환!E11</f>
        <v>부천시청</v>
      </c>
      <c r="T31" s="115">
        <f>[3]포환!M11</f>
        <v>12.74</v>
      </c>
      <c r="U31" s="47"/>
      <c r="V31" s="48"/>
      <c r="W31" s="115"/>
      <c r="X31" s="47"/>
      <c r="Y31" s="48"/>
      <c r="Z31" s="115"/>
      <c r="AA31" s="100"/>
    </row>
    <row r="32" spans="1:27" s="25" customFormat="1" ht="15.75" customHeight="1">
      <c r="A32" s="1">
        <v>1</v>
      </c>
      <c r="B32" s="114" t="s">
        <v>46</v>
      </c>
      <c r="C32" s="47" t="str">
        <f>[3]원반!D6</f>
        <v>이연경</v>
      </c>
      <c r="D32" s="48" t="str">
        <f>[3]원반!E6</f>
        <v>영월군청</v>
      </c>
      <c r="E32" s="116">
        <f>[3]원반!M6</f>
        <v>49.67</v>
      </c>
      <c r="F32" s="47" t="str">
        <f>[3]원반!D7</f>
        <v>김민</v>
      </c>
      <c r="G32" s="48" t="str">
        <f>[3]원반!E7</f>
        <v>목포시청</v>
      </c>
      <c r="H32" s="116">
        <f>[3]원반!M7</f>
        <v>47.32</v>
      </c>
      <c r="I32" s="47" t="str">
        <f>[3]원반!D8</f>
        <v>김민영</v>
      </c>
      <c r="J32" s="48" t="str">
        <f>[3]원반!E8</f>
        <v>대구광역시청</v>
      </c>
      <c r="K32" s="116">
        <f>[3]원반!M8</f>
        <v>46.87</v>
      </c>
      <c r="L32" s="47" t="str">
        <f>[4]원반!D9</f>
        <v>김란희</v>
      </c>
      <c r="M32" s="48" t="str">
        <f>[4]원반!E9</f>
        <v>논산시청</v>
      </c>
      <c r="N32" s="116">
        <v>46.08</v>
      </c>
      <c r="O32" s="47" t="str">
        <f>[3]원반!D10</f>
        <v>장영경</v>
      </c>
      <c r="P32" s="48" t="str">
        <f>[3]원반!E10</f>
        <v>대전광역시청</v>
      </c>
      <c r="Q32" s="116">
        <f>[3]원반!M10</f>
        <v>44.67</v>
      </c>
      <c r="R32" s="47" t="str">
        <f>[3]원반!D11</f>
        <v>조혜림</v>
      </c>
      <c r="S32" s="48" t="str">
        <f>[3]원반!E11</f>
        <v>익산시청</v>
      </c>
      <c r="T32" s="116">
        <f>[3]원반!M11</f>
        <v>44.55</v>
      </c>
      <c r="U32" s="47" t="str">
        <f>[3]원반!D12</f>
        <v>김혜란</v>
      </c>
      <c r="V32" s="48" t="str">
        <f>[3]원반!E12</f>
        <v>파주시청</v>
      </c>
      <c r="W32" s="116">
        <f>[3]원반!M12</f>
        <v>42.9</v>
      </c>
      <c r="X32" s="47"/>
      <c r="Y32" s="48"/>
      <c r="Z32" s="117"/>
      <c r="AA32" s="100"/>
    </row>
    <row r="33" spans="1:27" ht="15.75" customHeight="1">
      <c r="A33" s="1">
        <v>2</v>
      </c>
      <c r="B33" s="114" t="s">
        <v>47</v>
      </c>
      <c r="C33" s="91" t="str">
        <f>[3]창!D6</f>
        <v>김경애</v>
      </c>
      <c r="D33" s="94" t="str">
        <f>[3]창!E6</f>
        <v>포항시청</v>
      </c>
      <c r="E33" s="116">
        <f>[3]창!M6</f>
        <v>56.23</v>
      </c>
      <c r="F33" s="47" t="str">
        <f>[3]창!D7</f>
        <v>서해안</v>
      </c>
      <c r="G33" s="48" t="str">
        <f>[3]창!E7</f>
        <v>태백시청</v>
      </c>
      <c r="H33" s="118">
        <f>[3]창!M7</f>
        <v>49.23</v>
      </c>
      <c r="I33" s="47" t="str">
        <f>[3]창!D8</f>
        <v>한효희</v>
      </c>
      <c r="J33" s="48" t="str">
        <f>[3]창!E8</f>
        <v>해남군청</v>
      </c>
      <c r="K33" s="98">
        <f>[3]창!M8</f>
        <v>48.35</v>
      </c>
      <c r="L33" s="47" t="str">
        <f>[3]창!D9</f>
        <v>박수진</v>
      </c>
      <c r="M33" s="48" t="str">
        <f>[3]창!E9</f>
        <v>제주시청</v>
      </c>
      <c r="N33" s="116">
        <f>[3]창!M9</f>
        <v>44.61</v>
      </c>
      <c r="O33" s="47" t="str">
        <f>[3]창!D10</f>
        <v>손다애</v>
      </c>
      <c r="P33" s="48" t="str">
        <f>[3]창!E10</f>
        <v>음성군청</v>
      </c>
      <c r="Q33" s="116">
        <f>[3]창!M10</f>
        <v>41.47</v>
      </c>
      <c r="R33" s="47" t="str">
        <f>[3]창!D11</f>
        <v>신보라</v>
      </c>
      <c r="S33" s="48" t="str">
        <f>[3]창!E11</f>
        <v>오산시청</v>
      </c>
      <c r="T33" s="116">
        <f>[3]창!M11</f>
        <v>41.32</v>
      </c>
      <c r="U33" s="47" t="str">
        <f>[3]창!D12</f>
        <v>이영숙</v>
      </c>
      <c r="V33" s="48" t="str">
        <f>[3]창!E12</f>
        <v>여수시청</v>
      </c>
      <c r="W33" s="116">
        <f>[3]창!M12</f>
        <v>35.909999999999997</v>
      </c>
      <c r="X33" s="47"/>
      <c r="Y33" s="48"/>
      <c r="Z33" s="116"/>
      <c r="AA33" s="100"/>
    </row>
    <row r="34" spans="1:27" ht="15.75" customHeight="1">
      <c r="A34" s="36" t="s">
        <v>31</v>
      </c>
      <c r="B34" s="114" t="s">
        <v>48</v>
      </c>
      <c r="C34" s="91" t="str">
        <f>[3]해머!D6</f>
        <v>이재영</v>
      </c>
      <c r="D34" s="94" t="str">
        <f>[3]해머!E6</f>
        <v>영월군청</v>
      </c>
      <c r="E34" s="116">
        <f>[3]해머!M6</f>
        <v>53.45</v>
      </c>
      <c r="F34" s="47" t="str">
        <f>[3]해머!D7</f>
        <v>장복심</v>
      </c>
      <c r="G34" s="48" t="str">
        <f>[3]해머!E7</f>
        <v>합천군청</v>
      </c>
      <c r="H34" s="98">
        <f>[3]해머!M7</f>
        <v>53.37</v>
      </c>
      <c r="I34" s="47" t="str">
        <f>[3]해머!D8</f>
        <v>박서진</v>
      </c>
      <c r="J34" s="48" t="str">
        <f>[3]해머!E8</f>
        <v>목포시청</v>
      </c>
      <c r="K34" s="117">
        <f>[3]해머!M8</f>
        <v>51.31</v>
      </c>
      <c r="L34" s="47" t="str">
        <f>[3]해머!D9</f>
        <v>홍선희</v>
      </c>
      <c r="M34" s="48" t="str">
        <f>[3]해머!E9</f>
        <v>대전광역시청</v>
      </c>
      <c r="N34" s="117">
        <f>[3]해머!M9</f>
        <v>51.08</v>
      </c>
      <c r="O34" s="47" t="str">
        <f>[3]해머!D10</f>
        <v>김민</v>
      </c>
      <c r="P34" s="48" t="str">
        <f>[3]해머!E10</f>
        <v>목포시청</v>
      </c>
      <c r="Q34" s="117">
        <f>[3]해머!M10</f>
        <v>24.39</v>
      </c>
      <c r="R34" s="47"/>
      <c r="S34" s="48"/>
      <c r="T34" s="117"/>
      <c r="U34" s="47"/>
      <c r="V34" s="48"/>
      <c r="W34" s="117"/>
      <c r="X34" s="47"/>
      <c r="Y34" s="48"/>
      <c r="Z34" s="117"/>
      <c r="AA34" s="100"/>
    </row>
    <row r="35" spans="1:27" ht="15.75" customHeight="1">
      <c r="A35" s="119"/>
      <c r="B35" s="114" t="s">
        <v>49</v>
      </c>
      <c r="C35" s="91" t="str">
        <f>[3]혼성총점!C11</f>
        <v>여은아</v>
      </c>
      <c r="D35" s="94" t="str">
        <f>[3]혼성총점!D11</f>
        <v>오산시청</v>
      </c>
      <c r="E35" s="120">
        <f>[3]혼성총점!E11</f>
        <v>4453</v>
      </c>
      <c r="F35" s="47" t="str">
        <f>[3]혼성총점!C12</f>
        <v>김명희</v>
      </c>
      <c r="G35" s="48" t="str">
        <f>[3]혼성총점!D12</f>
        <v>안산시청</v>
      </c>
      <c r="H35" s="120">
        <f>[3]혼성총점!E12</f>
        <v>3705</v>
      </c>
      <c r="I35" s="47" t="str">
        <f>[3]혼성총점!C13</f>
        <v>서미혜</v>
      </c>
      <c r="J35" s="48" t="str">
        <f>[3]혼성총점!D13</f>
        <v>논산시청</v>
      </c>
      <c r="K35" s="120">
        <f>[3]혼성총점!E13</f>
        <v>3268</v>
      </c>
      <c r="L35" s="47"/>
      <c r="M35" s="48"/>
      <c r="N35" s="120"/>
      <c r="O35" s="47"/>
      <c r="P35" s="121"/>
      <c r="Q35" s="120"/>
      <c r="R35" s="47"/>
      <c r="S35" s="48"/>
      <c r="T35" s="120"/>
      <c r="U35" s="47"/>
      <c r="V35" s="48"/>
      <c r="W35" s="120"/>
      <c r="X35" s="47"/>
      <c r="Y35" s="48"/>
      <c r="Z35" s="117"/>
      <c r="AA35" s="100"/>
    </row>
    <row r="36" spans="1:27" ht="15.75" customHeight="1" thickBot="1">
      <c r="A36" s="1">
        <v>2</v>
      </c>
      <c r="B36" s="122" t="s">
        <v>50</v>
      </c>
      <c r="C36" s="250" t="str">
        <f>[3]경보!D9</f>
        <v>전영은</v>
      </c>
      <c r="D36" s="251" t="str">
        <f>[3]경보!E9</f>
        <v>부천시청</v>
      </c>
      <c r="E36" s="252">
        <f>[3]경보!F9</f>
        <v>3.3532291666666665E-2</v>
      </c>
      <c r="F36" s="253" t="str">
        <f>[3]경보!D10</f>
        <v>김보람</v>
      </c>
      <c r="G36" s="254" t="str">
        <f>[3]경보!E10</f>
        <v>충주시청</v>
      </c>
      <c r="H36" s="252">
        <f>[3]경보!F10</f>
        <v>3.6330787037037036E-2</v>
      </c>
      <c r="I36" s="253" t="str">
        <f>[3]경보!D11</f>
        <v>이보라</v>
      </c>
      <c r="J36" s="254" t="str">
        <f>[3]경보!E11</f>
        <v>함안군청</v>
      </c>
      <c r="K36" s="252">
        <f>[3]경보!F11</f>
        <v>3.833275462962963E-2</v>
      </c>
      <c r="L36" s="253"/>
      <c r="M36" s="254"/>
      <c r="N36" s="252"/>
      <c r="O36" s="253"/>
      <c r="P36" s="254"/>
      <c r="Q36" s="255"/>
      <c r="R36" s="253"/>
      <c r="S36" s="254"/>
      <c r="T36" s="255"/>
      <c r="U36" s="253"/>
      <c r="V36" s="254"/>
      <c r="W36" s="255"/>
      <c r="X36" s="253"/>
      <c r="Y36" s="254"/>
      <c r="Z36" s="256"/>
      <c r="AA36" s="123"/>
    </row>
    <row r="37" spans="1:27" s="33" customFormat="1" ht="12" customHeight="1">
      <c r="A37" s="266" t="s">
        <v>33</v>
      </c>
      <c r="B37" s="267" t="s">
        <v>51</v>
      </c>
      <c r="C37" s="67" t="str">
        <f>'[4]4x800 '!B9</f>
        <v>김영진 남선하</v>
      </c>
      <c r="D37" s="68" t="str">
        <f>'[4]4x800 '!D9</f>
        <v>성남시청</v>
      </c>
      <c r="E37" s="85">
        <f>'[4]4x800 '!E9</f>
        <v>6.7372685185185183E-3</v>
      </c>
      <c r="F37" s="70" t="str">
        <f>'[4]4x800 '!B11</f>
        <v>장진숙 김미선</v>
      </c>
      <c r="G37" s="68" t="str">
        <f>'[4]4x800 '!D11</f>
        <v>경기도청</v>
      </c>
      <c r="H37" s="85">
        <f>'[4]4x800 '!E11</f>
        <v>6.8979166666666668E-3</v>
      </c>
      <c r="I37" s="70" t="str">
        <f>'[4]4x800 '!B13</f>
        <v>민지현 김미진</v>
      </c>
      <c r="J37" s="68" t="str">
        <f>'[4]4x800 '!D13</f>
        <v>충주시청</v>
      </c>
      <c r="K37" s="85">
        <f>'[4]4x800 '!E13</f>
        <v>6.9880787037037038E-3</v>
      </c>
      <c r="L37" s="70"/>
      <c r="M37" s="72"/>
      <c r="N37" s="86"/>
      <c r="O37" s="87"/>
      <c r="P37" s="72"/>
      <c r="Q37" s="86"/>
      <c r="R37" s="87"/>
      <c r="S37" s="269"/>
      <c r="T37" s="88"/>
      <c r="U37" s="87"/>
      <c r="V37" s="269"/>
      <c r="W37" s="271"/>
      <c r="X37" s="87"/>
      <c r="Y37" s="269"/>
      <c r="Z37" s="262"/>
      <c r="AA37" s="264"/>
    </row>
    <row r="38" spans="1:27" s="33" customFormat="1" ht="12" customHeight="1" thickBot="1">
      <c r="A38" s="266"/>
      <c r="B38" s="268"/>
      <c r="C38" s="124" t="str">
        <f>'[4]4x800 '!B10</f>
        <v>어수정 김혜옥</v>
      </c>
      <c r="D38" s="125"/>
      <c r="E38" s="126"/>
      <c r="F38" s="124" t="str">
        <f>'[4]4x800 '!B12</f>
        <v>이은혜 성산아</v>
      </c>
      <c r="G38" s="127"/>
      <c r="H38" s="127"/>
      <c r="I38" s="124" t="str">
        <f>'[4]4x800 '!B14</f>
        <v>황원경 김보람</v>
      </c>
      <c r="J38" s="127"/>
      <c r="K38" s="127"/>
      <c r="L38" s="124"/>
      <c r="M38" s="127"/>
      <c r="N38" s="127"/>
      <c r="O38" s="128"/>
      <c r="P38" s="127"/>
      <c r="Q38" s="127"/>
      <c r="R38" s="128"/>
      <c r="S38" s="270"/>
      <c r="T38" s="129"/>
      <c r="U38" s="128"/>
      <c r="V38" s="270"/>
      <c r="W38" s="272"/>
      <c r="X38" s="128"/>
      <c r="Y38" s="270"/>
      <c r="Z38" s="273"/>
      <c r="AA38" s="274"/>
    </row>
    <row r="39" spans="1:27" s="3" customFormat="1" ht="14.25" customHeight="1">
      <c r="A39" s="1"/>
      <c r="B39" s="130" t="s">
        <v>52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2"/>
      <c r="V39" s="132"/>
      <c r="W39" s="132"/>
      <c r="X39" s="132"/>
      <c r="Y39" s="132"/>
      <c r="Z39" s="132"/>
    </row>
    <row r="40" spans="1:27" ht="14.45" customHeight="1"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</row>
  </sheetData>
  <mergeCells count="24">
    <mergeCell ref="A20:A21"/>
    <mergeCell ref="B20:B21"/>
    <mergeCell ref="AA20:AA21"/>
    <mergeCell ref="Y22:Y23"/>
    <mergeCell ref="F2:S2"/>
    <mergeCell ref="B3:C3"/>
    <mergeCell ref="F3:S3"/>
    <mergeCell ref="AA5:AA6"/>
    <mergeCell ref="B40:L40"/>
    <mergeCell ref="Z22:Z23"/>
    <mergeCell ref="AA22:AA23"/>
    <mergeCell ref="A37:A38"/>
    <mergeCell ref="B37:B38"/>
    <mergeCell ref="S37:S38"/>
    <mergeCell ref="V37:V38"/>
    <mergeCell ref="W37:W38"/>
    <mergeCell ref="Y37:Y38"/>
    <mergeCell ref="Z37:Z38"/>
    <mergeCell ref="AA37:AA38"/>
    <mergeCell ref="A22:A23"/>
    <mergeCell ref="B22:B23"/>
    <mergeCell ref="S22:S23"/>
    <mergeCell ref="V22:V23"/>
    <mergeCell ref="W22:W23"/>
  </mergeCells>
  <phoneticPr fontId="2" type="noConversion"/>
  <pageMargins left="0" right="0" top="0.33" bottom="0" header="0" footer="0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남자부</vt:lpstr>
      <vt:lpstr>여자부</vt:lpstr>
      <vt:lpstr>남자부!Print_Area</vt:lpstr>
      <vt:lpstr>여자부!Print_Area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실업연맹</dc:creator>
  <cp:lastModifiedBy>실업연맹</cp:lastModifiedBy>
  <dcterms:created xsi:type="dcterms:W3CDTF">2011-12-05T04:34:14Z</dcterms:created>
  <dcterms:modified xsi:type="dcterms:W3CDTF">2011-12-05T05:27:50Z</dcterms:modified>
</cp:coreProperties>
</file>